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9f084114f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orisation" sheetId="1" r:id="R58f1cc51f78a4c08"/>
    <x:sheet xmlns:r="http://schemas.openxmlformats.org/officeDocument/2006/relationships" name="Mode d'emploi" sheetId="2" r:id="R78755a080e4047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10">
    <x:font>
      <x:sz val="11"/>
      <x:name val="Carlito"/>
    </x:font>
    <x:font>
      <x:sz val="10"/>
      <x:color rgb="FF1F2937"/>
      <x:name val="Arial"/>
    </x:font>
    <x:font>
      <x:b/>
      <x:sz val="18"/>
      <x:color rgb="FFFFFFFF"/>
      <x:name val="Arial"/>
    </x:font>
    <x:font>
      <x:i/>
      <x:sz val="10"/>
      <x:color rgb="FF0F2B46"/>
      <x:name val="Arial"/>
    </x:font>
    <x:font>
      <x:b/>
      <x:sz val="10"/>
      <x:color rgb="FF1A56DB"/>
      <x:name val="Arial"/>
    </x:font>
    <x:font>
      <x:b/>
      <x:sz val="9"/>
      <x:color rgb="FFFFFFFF"/>
      <x:name val="Arial"/>
    </x:font>
    <x:font>
      <x:b/>
      <x:sz val="10"/>
      <x:color rgb="FFFFFFFF"/>
      <x:name val="Arial"/>
    </x:font>
    <x:font>
      <x:b/>
      <x:sz val="10"/>
      <x:color rgb="FF0F2B46"/>
      <x:name val="Arial"/>
    </x:font>
    <x:font>
      <x:b/>
      <x:sz val="10"/>
      <x:color rgb="FF9A3412"/>
      <x:name val="Arial"/>
    </x:font>
    <x:font>
      <x:i/>
      <x:sz val="10"/>
      <x:color rgb="FF64748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F2B46"/>
      </x:patternFill>
    </x:fill>
    <x:fill>
      <x:patternFill patternType="solid">
        <x:fgColor rgb="FFEAF2FF"/>
      </x:patternFill>
    </x:fill>
    <x:fill>
      <x:patternFill patternType="solid">
        <x:fgColor rgb="FFF8FAFC"/>
      </x:patternFill>
    </x:fill>
    <x:fill>
      <x:patternFill patternType="solid">
        <x:fgColor rgb="FF1E3A5F"/>
      </x:patternFill>
    </x:fill>
    <x:fill>
      <x:patternFill patternType="solid">
        <x:fgColor rgb="FFFFF7ED"/>
      </x:patternFill>
    </x:fill>
  </x:fills>
  <x:borders count="9">
    <x:border/>
    <x:border>
      <x:left style="thin">
        <x:color rgb="FFDBE4EE"/>
      </x:left>
      <x:top style="thin">
        <x:color rgb="FFDBE4EE"/>
      </x:top>
    </x:border>
    <x:border>
      <x:top style="thin">
        <x:color rgb="FFDBE4EE"/>
      </x:top>
    </x:border>
    <x:border>
      <x:right style="thin">
        <x:color rgb="FFDBE4EE"/>
      </x:right>
      <x:top style="thin">
        <x:color rgb="FFDBE4EE"/>
      </x:top>
    </x:border>
    <x:border>
      <x:left style="thin">
        <x:color rgb="FFDBE4EE"/>
      </x:left>
    </x:border>
    <x:border>
      <x:right style="thin">
        <x:color rgb="FFDBE4EE"/>
      </x:right>
    </x:border>
    <x:border>
      <x:left style="thin">
        <x:color rgb="FFDBE4EE"/>
      </x:left>
      <x:bottom style="thin">
        <x:color rgb="FFDBE4EE"/>
      </x:bottom>
    </x:border>
    <x:border>
      <x:bottom style="thin">
        <x:color rgb="FFDBE4EE"/>
      </x:bottom>
    </x:border>
    <x:border>
      <x:right style="thin">
        <x:color rgb="FFDBE4EE"/>
      </x:right>
      <x:bottom style="thin">
        <x:color rgb="FFDBE4EE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20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1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4511c39424d44" /><Relationship Type="http://schemas.openxmlformats.org/officeDocument/2006/relationships/theme" Target="/xl/theme/theme1.xml" Id="R34e8da3b210941be" /><Relationship Type="http://schemas.openxmlformats.org/officeDocument/2006/relationships/sharedStrings" Target="/xl/sharedStrings.xml" Id="R110dae5614a9440a" /><Relationship Type="http://schemas.openxmlformats.org/officeDocument/2006/relationships/worksheet" Target="/xl/worksheets/sheet1.xml" Id="R58f1cc51f78a4c08" /><Relationship Type="http://schemas.openxmlformats.org/officeDocument/2006/relationships/worksheet" Target="/xl/worksheets/sheet2.xml" Id="R78755a080e4047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5" hidden="0" customWidth="1"/>
    <x:col min="8" max="8" width="15" hidden="0" customWidth="1"/>
    <x:col min="9" max="9" width="17" hidden="0" customWidth="1"/>
    <x:col min="10" max="10" width="15" hidden="0" customWidth="1"/>
    <x:col min="11" max="11" width="16" hidden="0" customWidth="1"/>
    <x:col min="12" max="12" width="16" hidden="0" customWidth="1"/>
    <x:col min="13" max="13" width="14" hidden="0" customWidth="1"/>
    <x:col min="14" max="14" width="16" hidden="0" customWidth="1"/>
    <x:col min="15" max="15" width="24" hidden="0" customWidth="1"/>
    <x:col min="16" max="16" width="26" hidden="0" customWidth="1"/>
  </x:cols>
  <x:sheetData>
    <x:row r="1" ht="34" customHeight="1">
      <x:c r="A1" s="4" t="str">
        <x:v>Matrice de priorisation des tâches à automatiser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6" customHeight="1">
      <x:c r="A2" s="8" t="str">
        <x:v>Conservez les valeurs brutes. Le score reste indicatif et ne décide jamais à la place de l'équipe.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 ht="24" customHeight="1">
      <x:c r="A3" s="11" t="str">
        <x:v>Heures annuelles = fréquence mensuelle × durée moyenne × 12 × personnes ÷ 60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50" customHeight="1">
      <x:c r="A5" s="21" t="str">
        <x:v>Tâche</x:v>
      </x:c>
      <x:c r="B5" s="22" t="str">
        <x:v>Responsable</x:v>
      </x:c>
      <x:c r="C5" s="22" t="str">
        <x:v>Fréquence mensuelle</x:v>
      </x:c>
      <x:c r="D5" s="22" t="str">
        <x:v>Durée moyenne (min)</x:v>
      </x:c>
      <x:c r="E5" s="22" t="str">
        <x:v>Personnes mobilisées</x:v>
      </x:c>
      <x:c r="F5" s="22" t="str">
        <x:v>Heures annuelles</x:v>
      </x:c>
      <x:c r="G5" s="22" t="str">
        <x:v>Stabilité des règles (1-5)</x:v>
      </x:c>
      <x:c r="H5" s="22" t="str">
        <x:v>Données disponibles (1-5)</x:v>
      </x:c>
      <x:c r="I5" s="22" t="str">
        <x:v>Exceptions documentées (1-5)</x:v>
      </x:c>
      <x:c r="J5" s="22" t="str">
        <x:v>Impact d'une erreur (1-5)</x:v>
      </x:c>
      <x:c r="K5" s="22" t="str">
        <x:v>Sensibilité des données (1-5)</x:v>
      </x:c>
      <x:c r="L5" s="22" t="str">
        <x:v>Reprise manuelle prête (1-5)</x:v>
      </x:c>
      <x:c r="M5" s="22" t="str">
        <x:v>Score de temps (1-5)</x:v>
      </x:c>
      <x:c r="N5" s="22" t="str">
        <x:v>Priorité indicative (1-5)</x:v>
      </x:c>
      <x:c r="O5" s="22" t="str">
        <x:v>Orientation</x:v>
      </x:c>
      <x:c r="P5" s="23" t="str">
        <x:v>Source et période observée</x:v>
      </x:c>
    </x:row>
    <x:row r="6" ht="38" customHeight="1">
      <x:c r="A6" s="24" t="str">
        <x:v>Répondre aux demandes reçues</x:v>
      </x:c>
      <x:c r="B6" s="18" t="str">
        <x:v>Accueil de l'association</x:v>
      </x:c>
      <x:c r="C6" s="19" t="n">
        <x:v>40</x:v>
      </x:c>
      <x:c r="D6" s="19" t="n">
        <x:v>12</x:v>
      </x:c>
      <x:c r="E6" s="19" t="n">
        <x:v>1</x:v>
      </x:c>
      <x:c r="F6" s="19" t="n">
        <x:f>IF(OR(C6="",D6="",E6=""),"",C6*D6*12*E6/60)</x:f>
        <x:v>96</x:v>
      </x:c>
      <x:c r="G6" s="18" t="n">
        <x:v>4</x:v>
      </x:c>
      <x:c r="H6" s="18" t="n">
        <x:v>4</x:v>
      </x:c>
      <x:c r="I6" s="18" t="n">
        <x:v>4</x:v>
      </x:c>
      <x:c r="J6" s="18" t="n">
        <x:v>2</x:v>
      </x:c>
      <x:c r="K6" s="18" t="n">
        <x:v>2</x:v>
      </x:c>
      <x:c r="L6" s="18" t="n">
        <x:v>4</x:v>
      </x:c>
      <x:c r="M6" s="19" t="n">
        <x:f>IF(F6="","",MIN(5,F6/20))</x:f>
        <x:v>4.8</x:v>
      </x:c>
      <x:c r="N6" s="19" t="n">
        <x:f>IF(COUNTA(G6:L6)&lt;6,"",ROUND((M6+G6+H6+I6+(6-J6)+(6-K6)+L6)/7,1))</x:f>
        <x:v>4.1</x:v>
      </x:c>
      <x:c r="O6" s="18" t="str">
        <x:f>IF(A6="","",IF(OR(G6&lt;=2,H6&lt;=2,I6&lt;=2,J6&gt;=4,K6&gt;=4,L6&lt;=2),"À cadrer avant essai",IF(N6&gt;=4,"À étudier en priorité",IF(N6&gt;=3,"À comparer","À différer"))))</x:f>
        <x:v>À étudier en priorité</x:v>
      </x:c>
      <x:c r="P6" s="25" t="str">
        <x:v>Boîte partagée, mois observé</x:v>
      </x:c>
    </x:row>
    <x:row r="7" ht="38" customHeight="1">
      <x:c r="A7" s="26"/>
      <x:c r="B7" s="17"/>
      <x:c r="C7" s="20"/>
      <x:c r="D7" s="20"/>
      <x:c r="E7" s="20"/>
      <x:c r="F7" s="20" t="str">
        <x:f>IF(OR(C7="",D7="",E7=""),"",C7*D7*12*E7/60)</x:f>
      </x:c>
      <x:c r="G7" s="17"/>
      <x:c r="H7" s="17"/>
      <x:c r="I7" s="17"/>
      <x:c r="J7" s="17"/>
      <x:c r="K7" s="17"/>
      <x:c r="L7" s="17"/>
      <x:c r="M7" s="20" t="str">
        <x:f>IF(F7="","",MIN(5,F7/20))</x:f>
      </x:c>
      <x:c r="N7" s="20" t="str">
        <x:f>IF(COUNTA(G7:L7)&lt;6,"",ROUND((M7+G7+H7+I7+(6-J7)+(6-K7)+L7)/7,1))</x:f>
      </x:c>
      <x:c r="O7" s="17" t="str">
        <x:f>IF(A7="","",IF(OR(G7&lt;=2,H7&lt;=2,I7&lt;=2,J7&gt;=4,K7&gt;=4,L7&lt;=2),"À cadrer avant essai",IF(N7&gt;=4,"À étudier en priorité",IF(N7&gt;=3,"À comparer","À différer"))))</x:f>
      </x:c>
      <x:c r="P7" s="27"/>
    </x:row>
    <x:row r="8" ht="38" customHeight="1">
      <x:c r="A8" s="26"/>
      <x:c r="B8" s="17"/>
      <x:c r="C8" s="20"/>
      <x:c r="D8" s="20"/>
      <x:c r="E8" s="20"/>
      <x:c r="F8" s="20" t="str">
        <x:f>IF(OR(C8="",D8="",E8=""),"",C8*D8*12*E8/60)</x:f>
      </x:c>
      <x:c r="G8" s="17"/>
      <x:c r="H8" s="17"/>
      <x:c r="I8" s="17"/>
      <x:c r="J8" s="17"/>
      <x:c r="K8" s="17"/>
      <x:c r="L8" s="17"/>
      <x:c r="M8" s="20" t="str">
        <x:f>IF(F8="","",MIN(5,F8/20))</x:f>
      </x:c>
      <x:c r="N8" s="20" t="str">
        <x:f>IF(COUNTA(G8:L8)&lt;6,"",ROUND((M8+G8+H8+I8+(6-J8)+(6-K8)+L8)/7,1))</x:f>
      </x:c>
      <x:c r="O8" s="17" t="str">
        <x:f>IF(A8="","",IF(OR(G8&lt;=2,H8&lt;=2,I8&lt;=2,J8&gt;=4,K8&gt;=4,L8&lt;=2),"À cadrer avant essai",IF(N8&gt;=4,"À étudier en priorité",IF(N8&gt;=3,"À comparer","À différer"))))</x:f>
      </x:c>
      <x:c r="P8" s="27"/>
    </x:row>
    <x:row r="9" ht="38" customHeight="1">
      <x:c r="A9" s="26"/>
      <x:c r="B9" s="17"/>
      <x:c r="C9" s="20"/>
      <x:c r="D9" s="20"/>
      <x:c r="E9" s="20"/>
      <x:c r="F9" s="20" t="str">
        <x:f>IF(OR(C9="",D9="",E9=""),"",C9*D9*12*E9/60)</x:f>
      </x:c>
      <x:c r="G9" s="17"/>
      <x:c r="H9" s="17"/>
      <x:c r="I9" s="17"/>
      <x:c r="J9" s="17"/>
      <x:c r="K9" s="17"/>
      <x:c r="L9" s="17"/>
      <x:c r="M9" s="20" t="str">
        <x:f>IF(F9="","",MIN(5,F9/20))</x:f>
      </x:c>
      <x:c r="N9" s="20" t="str">
        <x:f>IF(COUNTA(G9:L9)&lt;6,"",ROUND((M9+G9+H9+I9+(6-J9)+(6-K9)+L9)/7,1))</x:f>
      </x:c>
      <x:c r="O9" s="17" t="str">
        <x:f>IF(A9="","",IF(OR(G9&lt;=2,H9&lt;=2,I9&lt;=2,J9&gt;=4,K9&gt;=4,L9&lt;=2),"À cadrer avant essai",IF(N9&gt;=4,"À étudier en priorité",IF(N9&gt;=3,"À comparer","À différer"))))</x:f>
      </x:c>
      <x:c r="P9" s="27"/>
    </x:row>
    <x:row r="10" ht="38" customHeight="1">
      <x:c r="A10" s="26"/>
      <x:c r="B10" s="17"/>
      <x:c r="C10" s="20"/>
      <x:c r="D10" s="20"/>
      <x:c r="E10" s="20"/>
      <x:c r="F10" s="20" t="str">
        <x:f>IF(OR(C10="",D10="",E10=""),"",C10*D10*12*E10/60)</x:f>
      </x:c>
      <x:c r="G10" s="17"/>
      <x:c r="H10" s="17"/>
      <x:c r="I10" s="17"/>
      <x:c r="J10" s="17"/>
      <x:c r="K10" s="17"/>
      <x:c r="L10" s="17"/>
      <x:c r="M10" s="20" t="str">
        <x:f>IF(F10="","",MIN(5,F10/20))</x:f>
      </x:c>
      <x:c r="N10" s="20" t="str">
        <x:f>IF(COUNTA(G10:L10)&lt;6,"",ROUND((M10+G10+H10+I10+(6-J10)+(6-K10)+L10)/7,1))</x:f>
      </x:c>
      <x:c r="O10" s="17" t="str">
        <x:f>IF(A10="","",IF(OR(G10&lt;=2,H10&lt;=2,I10&lt;=2,J10&gt;=4,K10&gt;=4,L10&lt;=2),"À cadrer avant essai",IF(N10&gt;=4,"À étudier en priorité",IF(N10&gt;=3,"À comparer","À différer"))))</x:f>
      </x:c>
      <x:c r="P10" s="27"/>
    </x:row>
    <x:row r="11" ht="38" customHeight="1">
      <x:c r="A11" s="26"/>
      <x:c r="B11" s="17"/>
      <x:c r="C11" s="20"/>
      <x:c r="D11" s="20"/>
      <x:c r="E11" s="20"/>
      <x:c r="F11" s="20" t="str">
        <x:f>IF(OR(C11="",D11="",E11=""),"",C11*D11*12*E11/60)</x:f>
      </x:c>
      <x:c r="G11" s="17"/>
      <x:c r="H11" s="17"/>
      <x:c r="I11" s="17"/>
      <x:c r="J11" s="17"/>
      <x:c r="K11" s="17"/>
      <x:c r="L11" s="17"/>
      <x:c r="M11" s="20" t="str">
        <x:f>IF(F11="","",MIN(5,F11/20))</x:f>
      </x:c>
      <x:c r="N11" s="20" t="str">
        <x:f>IF(COUNTA(G11:L11)&lt;6,"",ROUND((M11+G11+H11+I11+(6-J11)+(6-K11)+L11)/7,1))</x:f>
      </x:c>
      <x:c r="O11" s="17" t="str">
        <x:f>IF(A11="","",IF(OR(G11&lt;=2,H11&lt;=2,I11&lt;=2,J11&gt;=4,K11&gt;=4,L11&lt;=2),"À cadrer avant essai",IF(N11&gt;=4,"À étudier en priorité",IF(N11&gt;=3,"À comparer","À différer"))))</x:f>
      </x:c>
      <x:c r="P11" s="27"/>
    </x:row>
    <x:row r="12" ht="38" customHeight="1">
      <x:c r="A12" s="26"/>
      <x:c r="B12" s="17"/>
      <x:c r="C12" s="20"/>
      <x:c r="D12" s="20"/>
      <x:c r="E12" s="20"/>
      <x:c r="F12" s="20" t="str">
        <x:f>IF(OR(C12="",D12="",E12=""),"",C12*D12*12*E12/60)</x:f>
      </x:c>
      <x:c r="G12" s="17"/>
      <x:c r="H12" s="17"/>
      <x:c r="I12" s="17"/>
      <x:c r="J12" s="17"/>
      <x:c r="K12" s="17"/>
      <x:c r="L12" s="17"/>
      <x:c r="M12" s="20" t="str">
        <x:f>IF(F12="","",MIN(5,F12/20))</x:f>
      </x:c>
      <x:c r="N12" s="20" t="str">
        <x:f>IF(COUNTA(G12:L12)&lt;6,"",ROUND((M12+G12+H12+I12+(6-J12)+(6-K12)+L12)/7,1))</x:f>
      </x:c>
      <x:c r="O12" s="17" t="str">
        <x:f>IF(A12="","",IF(OR(G12&lt;=2,H12&lt;=2,I12&lt;=2,J12&gt;=4,K12&gt;=4,L12&lt;=2),"À cadrer avant essai",IF(N12&gt;=4,"À étudier en priorité",IF(N12&gt;=3,"À comparer","À différer"))))</x:f>
      </x:c>
      <x:c r="P12" s="27"/>
    </x:row>
    <x:row r="13" ht="38" customHeight="1">
      <x:c r="A13" s="26"/>
      <x:c r="B13" s="17"/>
      <x:c r="C13" s="20"/>
      <x:c r="D13" s="20"/>
      <x:c r="E13" s="20"/>
      <x:c r="F13" s="20" t="str">
        <x:f>IF(OR(C13="",D13="",E13=""),"",C13*D13*12*E13/60)</x:f>
      </x:c>
      <x:c r="G13" s="17"/>
      <x:c r="H13" s="17"/>
      <x:c r="I13" s="17"/>
      <x:c r="J13" s="17"/>
      <x:c r="K13" s="17"/>
      <x:c r="L13" s="17"/>
      <x:c r="M13" s="20" t="str">
        <x:f>IF(F13="","",MIN(5,F13/20))</x:f>
      </x:c>
      <x:c r="N13" s="20" t="str">
        <x:f>IF(COUNTA(G13:L13)&lt;6,"",ROUND((M13+G13+H13+I13+(6-J13)+(6-K13)+L13)/7,1))</x:f>
      </x:c>
      <x:c r="O13" s="17" t="str">
        <x:f>IF(A13="","",IF(OR(G13&lt;=2,H13&lt;=2,I13&lt;=2,J13&gt;=4,K13&gt;=4,L13&lt;=2),"À cadrer avant essai",IF(N13&gt;=4,"À étudier en priorité",IF(N13&gt;=3,"À comparer","À différer"))))</x:f>
      </x:c>
      <x:c r="P13" s="27"/>
    </x:row>
    <x:row r="14" ht="38" customHeight="1">
      <x:c r="A14" s="26"/>
      <x:c r="B14" s="17"/>
      <x:c r="C14" s="20"/>
      <x:c r="D14" s="20"/>
      <x:c r="E14" s="20"/>
      <x:c r="F14" s="20" t="str">
        <x:f>IF(OR(C14="",D14="",E14=""),"",C14*D14*12*E14/60)</x:f>
      </x:c>
      <x:c r="G14" s="17"/>
      <x:c r="H14" s="17"/>
      <x:c r="I14" s="17"/>
      <x:c r="J14" s="17"/>
      <x:c r="K14" s="17"/>
      <x:c r="L14" s="17"/>
      <x:c r="M14" s="20" t="str">
        <x:f>IF(F14="","",MIN(5,F14/20))</x:f>
      </x:c>
      <x:c r="N14" s="20" t="str">
        <x:f>IF(COUNTA(G14:L14)&lt;6,"",ROUND((M14+G14+H14+I14+(6-J14)+(6-K14)+L14)/7,1))</x:f>
      </x:c>
      <x:c r="O14" s="17" t="str">
        <x:f>IF(A14="","",IF(OR(G14&lt;=2,H14&lt;=2,I14&lt;=2,J14&gt;=4,K14&gt;=4,L14&lt;=2),"À cadrer avant essai",IF(N14&gt;=4,"À étudier en priorité",IF(N14&gt;=3,"À comparer","À différer"))))</x:f>
      </x:c>
      <x:c r="P14" s="27"/>
    </x:row>
    <x:row r="15" ht="38" customHeight="1">
      <x:c r="A15" s="26"/>
      <x:c r="B15" s="17"/>
      <x:c r="C15" s="20"/>
      <x:c r="D15" s="20"/>
      <x:c r="E15" s="20"/>
      <x:c r="F15" s="20" t="str">
        <x:f>IF(OR(C15="",D15="",E15=""),"",C15*D15*12*E15/60)</x:f>
      </x:c>
      <x:c r="G15" s="17"/>
      <x:c r="H15" s="17"/>
      <x:c r="I15" s="17"/>
      <x:c r="J15" s="17"/>
      <x:c r="K15" s="17"/>
      <x:c r="L15" s="17"/>
      <x:c r="M15" s="20" t="str">
        <x:f>IF(F15="","",MIN(5,F15/20))</x:f>
      </x:c>
      <x:c r="N15" s="20" t="str">
        <x:f>IF(COUNTA(G15:L15)&lt;6,"",ROUND((M15+G15+H15+I15+(6-J15)+(6-K15)+L15)/7,1))</x:f>
      </x:c>
      <x:c r="O15" s="17" t="str">
        <x:f>IF(A15="","",IF(OR(G15&lt;=2,H15&lt;=2,I15&lt;=2,J15&gt;=4,K15&gt;=4,L15&lt;=2),"À cadrer avant essai",IF(N15&gt;=4,"À étudier en priorité",IF(N15&gt;=3,"À comparer","À différer"))))</x:f>
      </x:c>
      <x:c r="P15" s="27"/>
    </x:row>
    <x:row r="16" ht="38" customHeight="1">
      <x:c r="A16" s="26"/>
      <x:c r="B16" s="17"/>
      <x:c r="C16" s="20"/>
      <x:c r="D16" s="20"/>
      <x:c r="E16" s="20"/>
      <x:c r="F16" s="20" t="str">
        <x:f>IF(OR(C16="",D16="",E16=""),"",C16*D16*12*E16/60)</x:f>
      </x:c>
      <x:c r="G16" s="17"/>
      <x:c r="H16" s="17"/>
      <x:c r="I16" s="17"/>
      <x:c r="J16" s="17"/>
      <x:c r="K16" s="17"/>
      <x:c r="L16" s="17"/>
      <x:c r="M16" s="20" t="str">
        <x:f>IF(F16="","",MIN(5,F16/20))</x:f>
      </x:c>
      <x:c r="N16" s="20" t="str">
        <x:f>IF(COUNTA(G16:L16)&lt;6,"",ROUND((M16+G16+H16+I16+(6-J16)+(6-K16)+L16)/7,1))</x:f>
      </x:c>
      <x:c r="O16" s="17" t="str">
        <x:f>IF(A16="","",IF(OR(G16&lt;=2,H16&lt;=2,I16&lt;=2,J16&gt;=4,K16&gt;=4,L16&lt;=2),"À cadrer avant essai",IF(N16&gt;=4,"À étudier en priorité",IF(N16&gt;=3,"À comparer","À différer"))))</x:f>
      </x:c>
      <x:c r="P16" s="27"/>
    </x:row>
    <x:row r="17" ht="38" customHeight="1">
      <x:c r="A17" s="26"/>
      <x:c r="B17" s="17"/>
      <x:c r="C17" s="20"/>
      <x:c r="D17" s="20"/>
      <x:c r="E17" s="20"/>
      <x:c r="F17" s="20" t="str">
        <x:f>IF(OR(C17="",D17="",E17=""),"",C17*D17*12*E17/60)</x:f>
      </x:c>
      <x:c r="G17" s="17"/>
      <x:c r="H17" s="17"/>
      <x:c r="I17" s="17"/>
      <x:c r="J17" s="17"/>
      <x:c r="K17" s="17"/>
      <x:c r="L17" s="17"/>
      <x:c r="M17" s="20" t="str">
        <x:f>IF(F17="","",MIN(5,F17/20))</x:f>
      </x:c>
      <x:c r="N17" s="20" t="str">
        <x:f>IF(COUNTA(G17:L17)&lt;6,"",ROUND((M17+G17+H17+I17+(6-J17)+(6-K17)+L17)/7,1))</x:f>
      </x:c>
      <x:c r="O17" s="17" t="str">
        <x:f>IF(A17="","",IF(OR(G17&lt;=2,H17&lt;=2,I17&lt;=2,J17&gt;=4,K17&gt;=4,L17&lt;=2),"À cadrer avant essai",IF(N17&gt;=4,"À étudier en priorité",IF(N17&gt;=3,"À comparer","À différer"))))</x:f>
      </x:c>
      <x:c r="P17" s="27"/>
    </x:row>
    <x:row r="18" ht="38" customHeight="1">
      <x:c r="A18" s="26"/>
      <x:c r="B18" s="17"/>
      <x:c r="C18" s="20"/>
      <x:c r="D18" s="20"/>
      <x:c r="E18" s="20"/>
      <x:c r="F18" s="20" t="str">
        <x:f>IF(OR(C18="",D18="",E18=""),"",C18*D18*12*E18/60)</x:f>
      </x:c>
      <x:c r="G18" s="17"/>
      <x:c r="H18" s="17"/>
      <x:c r="I18" s="17"/>
      <x:c r="J18" s="17"/>
      <x:c r="K18" s="17"/>
      <x:c r="L18" s="17"/>
      <x:c r="M18" s="20" t="str">
        <x:f>IF(F18="","",MIN(5,F18/20))</x:f>
      </x:c>
      <x:c r="N18" s="20" t="str">
        <x:f>IF(COUNTA(G18:L18)&lt;6,"",ROUND((M18+G18+H18+I18+(6-J18)+(6-K18)+L18)/7,1))</x:f>
      </x:c>
      <x:c r="O18" s="17" t="str">
        <x:f>IF(A18="","",IF(OR(G18&lt;=2,H18&lt;=2,I18&lt;=2,J18&gt;=4,K18&gt;=4,L18&lt;=2),"À cadrer avant essai",IF(N18&gt;=4,"À étudier en priorité",IF(N18&gt;=3,"À comparer","À différer"))))</x:f>
      </x:c>
      <x:c r="P18" s="27"/>
    </x:row>
    <x:row r="19" ht="38" customHeight="1">
      <x:c r="A19" s="26"/>
      <x:c r="B19" s="17"/>
      <x:c r="C19" s="20"/>
      <x:c r="D19" s="20"/>
      <x:c r="E19" s="20"/>
      <x:c r="F19" s="20" t="str">
        <x:f>IF(OR(C19="",D19="",E19=""),"",C19*D19*12*E19/60)</x:f>
      </x:c>
      <x:c r="G19" s="17"/>
      <x:c r="H19" s="17"/>
      <x:c r="I19" s="17"/>
      <x:c r="J19" s="17"/>
      <x:c r="K19" s="17"/>
      <x:c r="L19" s="17"/>
      <x:c r="M19" s="20" t="str">
        <x:f>IF(F19="","",MIN(5,F19/20))</x:f>
      </x:c>
      <x:c r="N19" s="20" t="str">
        <x:f>IF(COUNTA(G19:L19)&lt;6,"",ROUND((M19+G19+H19+I19+(6-J19)+(6-K19)+L19)/7,1))</x:f>
      </x:c>
      <x:c r="O19" s="17" t="str">
        <x:f>IF(A19="","",IF(OR(G19&lt;=2,H19&lt;=2,I19&lt;=2,J19&gt;=4,K19&gt;=4,L19&lt;=2),"À cadrer avant essai",IF(N19&gt;=4,"À étudier en priorité",IF(N19&gt;=3,"À comparer","À différer"))))</x:f>
      </x:c>
      <x:c r="P19" s="27"/>
    </x:row>
    <x:row r="20" ht="38" customHeight="1">
      <x:c r="A20" s="26"/>
      <x:c r="B20" s="17"/>
      <x:c r="C20" s="20"/>
      <x:c r="D20" s="20"/>
      <x:c r="E20" s="20"/>
      <x:c r="F20" s="20" t="str">
        <x:f>IF(OR(C20="",D20="",E20=""),"",C20*D20*12*E20/60)</x:f>
      </x:c>
      <x:c r="G20" s="17"/>
      <x:c r="H20" s="17"/>
      <x:c r="I20" s="17"/>
      <x:c r="J20" s="17"/>
      <x:c r="K20" s="17"/>
      <x:c r="L20" s="17"/>
      <x:c r="M20" s="20" t="str">
        <x:f>IF(F20="","",MIN(5,F20/20))</x:f>
      </x:c>
      <x:c r="N20" s="20" t="str">
        <x:f>IF(COUNTA(G20:L20)&lt;6,"",ROUND((M20+G20+H20+I20+(6-J20)+(6-K20)+L20)/7,1))</x:f>
      </x:c>
      <x:c r="O20" s="17" t="str">
        <x:f>IF(A20="","",IF(OR(G20&lt;=2,H20&lt;=2,I20&lt;=2,J20&gt;=4,K20&gt;=4,L20&lt;=2),"À cadrer avant essai",IF(N20&gt;=4,"À étudier en priorité",IF(N20&gt;=3,"À comparer","À différer"))))</x:f>
      </x:c>
      <x:c r="P20" s="27"/>
    </x:row>
    <x:row r="21" ht="38" customHeight="1">
      <x:c r="A21" s="28"/>
      <x:c r="B21" s="29"/>
      <x:c r="C21" s="30"/>
      <x:c r="D21" s="30"/>
      <x:c r="E21" s="30"/>
      <x:c r="F21" s="30" t="str">
        <x:f>IF(OR(C21="",D21="",E21=""),"",C21*D21*12*E21/60)</x:f>
      </x:c>
      <x:c r="G21" s="29"/>
      <x:c r="H21" s="29"/>
      <x:c r="I21" s="29"/>
      <x:c r="J21" s="29"/>
      <x:c r="K21" s="29"/>
      <x:c r="L21" s="29"/>
      <x:c r="M21" s="30" t="str">
        <x:f>IF(F21="","",MIN(5,F21/20))</x:f>
      </x:c>
      <x:c r="N21" s="30" t="str">
        <x:f>IF(COUNTA(G21:L21)&lt;6,"",ROUND((M21+G21+H21+I21+(6-J21)+(6-K21)+L21)/7,1))</x:f>
      </x:c>
      <x:c r="O21" s="29" t="str">
        <x:f>IF(A21="","",IF(OR(G21&lt;=2,H21&lt;=2,I21&lt;=2,J21&gt;=4,K21&gt;=4,L21&lt;=2),"À cadrer avant essai",IF(N21&gt;=4,"À étudier en priorité",IF(N21&gt;=3,"À comparer","À différer"))))</x:f>
      </x:c>
      <x:c r="P21" s="31"/>
    </x:row>
  </x:sheetData>
  <x:mergeCells>
    <x:mergeCell ref="A1:P1"/>
    <x:mergeCell ref="A2:P2"/>
    <x:mergeCell ref="A3:P3"/>
  </x:mergeCells>
  <x:conditionalFormatting sqref="N6:N21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3">
    <x:dataValidation type="whole" operator="between" sqref="C6:C21">
      <x:formula1>0</x:formula1>
      <x:formula2>100000</x:formula2>
    </x:dataValidation>
    <x:dataValidation type="decimal" operator="between" sqref="D6:E21">
      <x:formula1>0</x:formula1>
      <x:formula2>100000</x:formula2>
    </x:dataValidation>
    <x:dataValidation type="whole" operator="between" sqref="G6:L21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43" hidden="0" customWidth="1"/>
    <x:col min="3" max="3" width="43" hidden="0" customWidth="1"/>
    <x:col min="4" max="4" width="35" hidden="0" customWidth="1"/>
  </x:cols>
  <x:sheetData>
    <x:row r="1" ht="34" customHeight="1">
      <x:c r="A1" s="3" t="str">
        <x:v>Mode d'emploi de la matrice</x:v>
      </x:c>
      <x:c r="B1" s="3"/>
      <x:c r="C1" s="3"/>
      <x:c r="D1" s="3"/>
    </x:row>
    <x:row r="2">
      <x:c r="A2" s="1"/>
      <x:c r="B2" s="1"/>
      <x:c r="C2" s="1"/>
      <x:c r="D2" s="1"/>
    </x:row>
    <x:row r="3">
      <x:c r="A3" s="41" t="str">
        <x:v>Étape</x:v>
      </x:c>
      <x:c r="B3" s="41" t="str">
        <x:v>Action</x:v>
      </x:c>
      <x:c r="C3" s="17"/>
      <x:c r="D3" s="17"/>
    </x:row>
    <x:row r="4">
      <x:c r="A4" s="17" t="n">
        <x:v>1</x:v>
      </x:c>
      <x:c r="B4" s="17" t="str">
        <x:v>Décrivez une tâche réellement observée avec la personne qui l'exécute.</x:v>
      </x:c>
      <x:c r="C4" s="17"/>
      <x:c r="D4" s="17"/>
    </x:row>
    <x:row r="5">
      <x:c r="A5" s="17" t="n">
        <x:v>2</x:v>
      </x:c>
      <x:c r="B5" s="17" t="str">
        <x:v>Renseignez la fréquence, la durée, le nombre de personnes et la source du relevé.</x:v>
      </x:c>
      <x:c r="C5" s="17"/>
      <x:c r="D5" s="17"/>
    </x:row>
    <x:row r="6">
      <x:c r="A6" s="17" t="n">
        <x:v>3</x:v>
      </x:c>
      <x:c r="B6" s="17" t="str">
        <x:v>Attribuez les notes de 1 à 5 à partir des repères ci-dessous.</x:v>
      </x:c>
      <x:c r="C6" s="17"/>
      <x:c r="D6" s="17"/>
    </x:row>
    <x:row r="7">
      <x:c r="A7" s="17" t="n">
        <x:v>4</x:v>
      </x:c>
      <x:c r="B7" s="17" t="str">
        <x:v>Discutez l'orientation avec l'équipe et documentez les exceptions.</x:v>
      </x:c>
      <x:c r="C7" s="17"/>
      <x:c r="D7" s="17"/>
    </x:row>
    <x:row r="8">
      <x:c r="A8" s="17" t="n">
        <x:v>5</x:v>
      </x:c>
      <x:c r="B8" s="17" t="str">
        <x:v>Préparez un essai limité, une supervision humaine et une reprise manuelle.</x:v>
      </x:c>
      <x:c r="C8" s="17"/>
      <x:c r="D8" s="17"/>
    </x:row>
    <x:row r="9">
      <x:c r="A9" s="17"/>
      <x:c r="B9" s="17"/>
      <x:c r="C9" s="17"/>
      <x:c r="D9" s="17"/>
    </x:row>
    <x:row r="10">
      <x:c r="A10" s="41" t="str">
        <x:v>Critère</x:v>
      </x:c>
      <x:c r="B10" s="41" t="str">
        <x:v>Note 1</x:v>
      </x:c>
      <x:c r="C10" s="41" t="str">
        <x:v>Note 5</x:v>
      </x:c>
      <x:c r="D10" s="41" t="str">
        <x:v>Effet sur la priorité</x:v>
      </x:c>
    </x:row>
    <x:row r="11">
      <x:c r="A11" s="17" t="str">
        <x:v>Stabilité des règles</x:v>
      </x:c>
      <x:c r="B11" s="17" t="str">
        <x:v>Les règles changent souvent</x:v>
      </x:c>
      <x:c r="C11" s="17" t="str">
        <x:v>Les règles sont connues et stables</x:v>
      </x:c>
      <x:c r="D11" s="17" t="str">
        <x:v>Une note élevée augmente le score</x:v>
      </x:c>
    </x:row>
    <x:row r="12">
      <x:c r="A12" s="17" t="str">
        <x:v>Données disponibles</x:v>
      </x:c>
      <x:c r="B12" s="17" t="str">
        <x:v>Les données manquent ou sont peu fiables</x:v>
      </x:c>
      <x:c r="C12" s="17" t="str">
        <x:v>Les données sont accessibles et fiables</x:v>
      </x:c>
      <x:c r="D12" s="17" t="str">
        <x:v>Une note élevée augmente le score</x:v>
      </x:c>
    </x:row>
    <x:row r="13">
      <x:c r="A13" s="17" t="str">
        <x:v>Exceptions documentées</x:v>
      </x:c>
      <x:c r="B13" s="17" t="str">
        <x:v>Les cas particuliers restent informels</x:v>
      </x:c>
      <x:c r="C13" s="17" t="str">
        <x:v>Les cas particuliers sont recensés</x:v>
      </x:c>
      <x:c r="D13" s="17" t="str">
        <x:v>Une note élevée augmente le score</x:v>
      </x:c>
    </x:row>
    <x:row r="14">
      <x:c r="A14" s="17" t="str">
        <x:v>Impact d'une erreur</x:v>
      </x:c>
      <x:c r="B14" s="17" t="str">
        <x:v>L'erreur reste facilement réversible</x:v>
      </x:c>
      <x:c r="C14" s="17" t="str">
        <x:v>L'erreur peut produire une conséquence importante</x:v>
      </x:c>
      <x:c r="D14" s="17" t="str">
        <x:v>Une note élevée réduit le score</x:v>
      </x:c>
    </x:row>
    <x:row r="15">
      <x:c r="A15" s="17" t="str">
        <x:v>Sensibilité des données</x:v>
      </x:c>
      <x:c r="B15" s="17" t="str">
        <x:v>Les données sont peu sensibles</x:v>
      </x:c>
      <x:c r="C15" s="17" t="str">
        <x:v>Les données exigent des contrôles renforcés</x:v>
      </x:c>
      <x:c r="D15" s="17" t="str">
        <x:v>Une note élevée réduit le score</x:v>
      </x:c>
    </x:row>
    <x:row r="16">
      <x:c r="A16" s="17" t="str">
        <x:v>Reprise manuelle prête</x:v>
      </x:c>
      <x:c r="B16" s="17" t="str">
        <x:v>Personne ne sait reprendre</x:v>
      </x:c>
      <x:c r="C16" s="17" t="str">
        <x:v>La reprise est documentée et testable</x:v>
      </x:c>
      <x:c r="D16" s="17" t="str">
        <x:v>Une note élevée augmente le score</x:v>
      </x:c>
    </x:row>
    <x:row r="17">
      <x:c r="A17" s="17"/>
      <x:c r="B17" s="17"/>
      <x:c r="C17" s="17"/>
      <x:c r="D17" s="17"/>
    </x:row>
    <x:row r="18">
      <x:c r="A18" s="42" t="str">
        <x:v>Questions à poser avant un essai ou à un prestataire</x:v>
      </x:c>
      <x:c r="B18" s="42"/>
      <x:c r="C18" s="42"/>
      <x:c r="D18" s="42"/>
    </x:row>
    <x:row r="19">
      <x:c r="A19" s="17" t="str">
        <x:v>Périmètre exact</x:v>
      </x:c>
      <x:c r="B19" s="17" t="str"/>
      <x:c r="C19" s="17" t="str"/>
      <x:c r="D19" s="17" t="str"/>
    </x:row>
    <x:row r="20">
      <x:c r="A20" s="17" t="str">
        <x:v>Outils, comptes et propriétaires</x:v>
      </x:c>
      <x:c r="B20" s="17" t="str"/>
      <x:c r="C20" s="17" t="str"/>
      <x:c r="D20" s="17" t="str"/>
    </x:row>
    <x:row r="21">
      <x:c r="A21" s="17" t="str">
        <x:v>Cas normaux, erreurs et exceptions testés</x:v>
      </x:c>
      <x:c r="B21" s="17" t="str"/>
      <x:c r="C21" s="17" t="str"/>
      <x:c r="D21" s="17" t="str"/>
    </x:row>
    <x:row r="22">
      <x:c r="A22" s="17" t="str">
        <x:v>Journal d'exécution et alertes</x:v>
      </x:c>
      <x:c r="B22" s="17" t="str"/>
      <x:c r="C22" s="17" t="str"/>
      <x:c r="D22" s="17" t="str"/>
    </x:row>
    <x:row r="23">
      <x:c r="A23" s="17" t="str">
        <x:v>Procédure de reprise manuelle</x:v>
      </x:c>
      <x:c r="B23" s="17" t="str"/>
      <x:c r="C23" s="17" t="str"/>
      <x:c r="D23" s="17" t="str"/>
    </x:row>
    <x:row r="24">
      <x:c r="A24" s="17" t="str">
        <x:v>Documentation et formation</x:v>
      </x:c>
      <x:c r="B24" s="17" t="str"/>
      <x:c r="C24" s="17" t="str"/>
      <x:c r="D24" s="17" t="str"/>
    </x:row>
    <x:row r="25">
      <x:c r="A25" s="17" t="str">
        <x:v>Coûts initiaux, récurrents et variables</x:v>
      </x:c>
      <x:c r="B25" s="17" t="str"/>
      <x:c r="C25" s="17" t="str"/>
      <x:c r="D25" s="17" t="str"/>
    </x:row>
    <x:row r="26">
      <x:c r="A26" s="17" t="str">
        <x:v>Maintenance et évolutions</x:v>
      </x:c>
      <x:c r="B26" s="17" t="str"/>
      <x:c r="C26" s="17" t="str"/>
      <x:c r="D26" s="17" t="str"/>
    </x:row>
    <x:row r="27">
      <x:c r="A27" s="17" t="str">
        <x:v>Restitution et suppression des accès</x:v>
      </x:c>
      <x:c r="B27" s="17" t="str"/>
      <x:c r="C27" s="17" t="str"/>
      <x:c r="D27" s="17" t="str"/>
    </x:row>
    <x:row r="28">
      <x:c r="A28" s="17"/>
      <x:c r="B28" s="17"/>
      <x:c r="C28" s="17"/>
      <x:c r="D28" s="17"/>
    </x:row>
    <x:row r="29" ht="34" customHeight="1">
      <x:c r="A29" s="43" t="str">
        <x:v>Le score reste indicatif. Différez l'essai si les règles, les données, la supervision ou la reprise ne sont pas suffisamment cadrées.</x:v>
      </x:c>
      <x:c r="B29" s="43"/>
      <x:c r="C29" s="43"/>
      <x:c r="D29" s="43"/>
    </x:row>
    <x:row r="30">
      <x:c r="A30" s="17"/>
      <x:c r="B30" s="17"/>
      <x:c r="C30" s="17"/>
      <x:c r="D30" s="17"/>
    </x:row>
    <x:row r="31" ht="32" customHeight="1">
      <x:c r="A31" s="44" t="str">
        <x:v>Licence ouverte Etalab. Attribution : Inforeole, https://inforeole.fr/kit-prioriser-automatisation-taches/</x:v>
      </x:c>
      <x:c r="B31" s="44"/>
      <x:c r="C31" s="44"/>
      <x:c r="D31" s="44"/>
    </x:row>
  </x:sheetData>
  <x:mergeCells>
    <x:mergeCell ref="A1:D1"/>
    <x:mergeCell ref="A18:D18"/>
    <x:mergeCell ref="A29:D29"/>
    <x:mergeCell ref="A31:D31"/>
  </x:mergeCells>
  <x:pageMargins left="0.7" right="0.7" top="0.75" bottom="0.75" header="0.3" footer="0.3"/>
</x:worksheet>
</file>