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Données" sheetId="2" state="visible" r:id="rId4"/>
    <sheet name="Dictionnaire" sheetId="3" state="visible" r:id="rId5"/>
  </sheets>
  <definedNames>
    <definedName function="false" hidden="true" localSheetId="1" name="_xlnm._FilterDatabase" vbProcedure="false">Données!$A$1:$Q$51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<sst xmlns="http://schemas.openxmlformats.org/spreadsheetml/2006/main" count="378" uniqueCount="108">
  <si>
    <t xml:space="preserve">Films anti-chaleur : relevés de 50 chantiers et économies estimées</t>
  </si>
  <si>
    <t xml:space="preserve">Jeu de données associé à la fiche « Sobriété énergétique en été : lire un jeu de données sur les films anti-chaleur et leurs économies estimées »</t>
  </si>
  <si>
    <t xml:space="preserve">SOURCE</t>
  </si>
  <si>
    <t xml:space="preserve">Producteur des données : Film pour Vitre, relevés de chantiers 2026 (https://www.film-pour-vitre.com/). Film pour Vitre fournit et pose ce type de films : la source est un opérateur du secteur, non un organisme d’évaluation indépendant.</t>
  </si>
  <si>
    <t xml:space="preserve">Version : 08/10/2026.</t>
  </si>
  <si>
    <t xml:space="preserve">Licence proposée : Etalab 2.0, avec attribution de la source. À confirmer par le producteur avant publication.</t>
  </si>
  <si>
    <t xml:space="preserve">CONTENU</t>
  </si>
  <si>
    <t xml:space="preserve">50 chantiers, 21 484 m² de vitrage, 8 pays (France, Allemagne, Espagne, Italie, Suisse, Belgique, Royaume-Uni, Pays-Bas), 7 types de bâtiments, 5 références de films.</t>
  </si>
  <si>
    <t xml:space="preserve">POINTS DE LECTURE</t>
  </si>
  <si>
    <t xml:space="preserve">1. Une seule variable est une caractéristique vérifiée du produit : le pourcentage d’énergie solaire rejetée. Les économies (kWh, €, CO₂) et le temps de retour sont des estimations ; le fichier ne contient pas de mesure avant/après sur compteur.</t>
  </si>
  <si>
    <t xml:space="preserve">2. Les gains par m² varient peu d’un chantier à l’autre malgré des bâtiments et des climats différents, ce qui suggère un calcul à partir de ratios. À traiter comme des ordres de grandeur.</t>
  </si>
  <si>
    <t xml:space="preserve">3. Les coûts par m² suivent visiblement une grille tarifaire et ne reflètent pas les contraintes propres à chaque chantier.</t>
  </si>
  <si>
    <t xml:space="preserve">4. Le fichier ne précise pas l’orientation des façades, la perte éventuelle d’éclairage naturel, le comportement en hiver, la durée de vie du film ni les prix futurs de l’énergie.</t>
  </si>
  <si>
    <t xml:space="preserve">5. Le facteur d’émission implicite est très différent selon le pays (environ 0,04 kgCO₂e/kWh en France contre 0,25 à 0,34 dans la plupart des autres pays de l’échantillon) : le même kWh économisé n’évite pas la même quantité de CO₂.</t>
  </si>
  <si>
    <t xml:space="preserve">TRAITEMENTS APPLIQUÉS AU FICHIER D’ORIGINE</t>
  </si>
  <si>
    <t xml:space="preserve">Noms de colonnes harmonisés (sans espaces ni accents) ; libellés de types de bâtiments et de films uniformisés ; désignation du produit séparée de sa référence ; région renommée « pays » ; colonne des liens vers les pages produit retirée. Aucune valeur numérique n’a été modifiée.</t>
  </si>
  <si>
    <t xml:space="preserve">Trois colonnes calculées ont été ajoutées (formules visibles) : gain par m², coût par m², facteur d’émission implicite.</t>
  </si>
  <si>
    <t xml:space="preserve">CONTRÔLES DE COHÉRENCE EFFECTUÉS</t>
  </si>
  <si>
    <t xml:space="preserve">Économie annuelle en € ≈ économie en kWh × prix du kWh (écart maximal 0,2 %) ; temps de retour = coût ÷ économie annuelle en € (exact) ; pourcentage d’énergie rejetée = nombre figurant dans la référence du film.</t>
  </si>
  <si>
    <t xml:space="preserve">FEUILLES</t>
  </si>
  <si>
    <t xml:space="preserve">Données : le tableau. Dictionnaire : définition, unité et nature (déclaré, vérifié, estimé, hypothèse, calculé) de chaque variable.</t>
  </si>
  <si>
    <t xml:space="preserve">id_chantier</t>
  </si>
  <si>
    <t xml:space="preserve">type_batiment</t>
  </si>
  <si>
    <t xml:space="preserve">pays</t>
  </si>
  <si>
    <t xml:space="preserve">type_film</t>
  </si>
  <si>
    <t xml:space="preserve">modele_reference</t>
  </si>
  <si>
    <t xml:space="preserve">designation_produit</t>
  </si>
  <si>
    <t xml:space="preserve">surface_vitrage_m2</t>
  </si>
  <si>
    <t xml:space="preserve">energie_solaire_rejetee_pct</t>
  </si>
  <si>
    <t xml:space="preserve">economie_energie_kwh_an</t>
  </si>
  <si>
    <t xml:space="preserve">reduction_co2_kgco2e_an</t>
  </si>
  <si>
    <t xml:space="preserve">cout_chantier_eur_ht</t>
  </si>
  <si>
    <t xml:space="preserve">prix_electricite_eur_kwh</t>
  </si>
  <si>
    <t xml:space="preserve">economie_annuelle_eur_an</t>
  </si>
  <si>
    <t xml:space="preserve">retour_simple_annees</t>
  </si>
  <si>
    <t xml:space="preserve">gain_kwh_par_m2_an</t>
  </si>
  <si>
    <t xml:space="preserve">cout_eur_ht_par_m2</t>
  </si>
  <si>
    <t xml:space="preserve">facteur_emission_kgco2e_par_kwh</t>
  </si>
  <si>
    <t xml:space="preserve">Commercial</t>
  </si>
  <si>
    <t xml:space="preserve">France</t>
  </si>
  <si>
    <t xml:space="preserve">Film solaire</t>
  </si>
  <si>
    <t xml:space="preserve">SOL77-AXNI</t>
  </si>
  <si>
    <t xml:space="preserve">Film solaire anti chaleur pour double vitrage meilleure performance - gris fumé</t>
  </si>
  <si>
    <t xml:space="preserve">Résidentiel</t>
  </si>
  <si>
    <t xml:space="preserve">SOL85-AXAL</t>
  </si>
  <si>
    <t xml:space="preserve">Film solaire anti chaleur pour double vitrage meilleure performance - alu foncé</t>
  </si>
  <si>
    <t xml:space="preserve">Hôtellerie</t>
  </si>
  <si>
    <t xml:space="preserve">Allemagne</t>
  </si>
  <si>
    <t xml:space="preserve">Belgique</t>
  </si>
  <si>
    <t xml:space="preserve">SOL71-AXCH</t>
  </si>
  <si>
    <t xml:space="preserve">Film anti chaleur - Argent chromé clair - Haute durabilité</t>
  </si>
  <si>
    <t xml:space="preserve">Espagne</t>
  </si>
  <si>
    <t xml:space="preserve">Bureaux</t>
  </si>
  <si>
    <t xml:space="preserve">Centre commercial</t>
  </si>
  <si>
    <t xml:space="preserve">Italie</t>
  </si>
  <si>
    <t xml:space="preserve">SOL90-AXCH</t>
  </si>
  <si>
    <t xml:space="preserve">Film anti chaleur - Argent chromé - Haute durabilité</t>
  </si>
  <si>
    <t xml:space="preserve">École</t>
  </si>
  <si>
    <t xml:space="preserve">Royaume-Uni</t>
  </si>
  <si>
    <t xml:space="preserve">Film combiné sécurité-solaire</t>
  </si>
  <si>
    <t xml:space="preserve">Hôpital</t>
  </si>
  <si>
    <t xml:space="preserve">Suisse</t>
  </si>
  <si>
    <t xml:space="preserve">SOL84-AXAZ</t>
  </si>
  <si>
    <t xml:space="preserve">Film solaire anti chaleur pour double vitrage meilleure performance - bleu</t>
  </si>
  <si>
    <t xml:space="preserve">Pays-Bas</t>
  </si>
  <si>
    <t xml:space="preserve">variable</t>
  </si>
  <si>
    <t xml:space="preserve">description</t>
  </si>
  <si>
    <t xml:space="preserve">unité</t>
  </si>
  <si>
    <t xml:space="preserve">nature</t>
  </si>
  <si>
    <t xml:space="preserve">type</t>
  </si>
  <si>
    <t xml:space="preserve">Identifiant du chantier (1 à 50)</t>
  </si>
  <si>
    <t xml:space="preserve">—</t>
  </si>
  <si>
    <t xml:space="preserve">Identifiant</t>
  </si>
  <si>
    <t xml:space="preserve">entier</t>
  </si>
  <si>
    <t xml:space="preserve">Catégorie d’usage du bâtiment : Résidentiel, Commercial, Bureaux, Hôtellerie, Centre commercial, École, Hôpital</t>
  </si>
  <si>
    <t xml:space="preserve">Déclaré</t>
  </si>
  <si>
    <t xml:space="preserve">texte</t>
  </si>
  <si>
    <t xml:space="preserve">Pays du chantier</t>
  </si>
  <si>
    <t xml:space="preserve">Famille de film posée : film solaire ou film combiné sécurité-solaire</t>
  </si>
  <si>
    <t xml:space="preserve">Référence du film posé (code produit)</t>
  </si>
  <si>
    <t xml:space="preserve">Désignation commerciale du film</t>
  </si>
  <si>
    <t xml:space="preserve">Surface de vitrage traitée</t>
  </si>
  <si>
    <t xml:space="preserve">m²</t>
  </si>
  <si>
    <t xml:space="preserve">nombre</t>
  </si>
  <si>
    <t xml:space="preserve">Part de l’énergie solaire rejetée par le film, caractéristique du produit</t>
  </si>
  <si>
    <t xml:space="preserve">%</t>
  </si>
  <si>
    <t xml:space="preserve">Vérifié (caractéristique produit)</t>
  </si>
  <si>
    <t xml:space="preserve">Économie d’énergie annuelle liée à la réduction des besoins de climatisation</t>
  </si>
  <si>
    <t xml:space="preserve">kWh/an</t>
  </si>
  <si>
    <t xml:space="preserve">Estimé (non mesuré)</t>
  </si>
  <si>
    <t xml:space="preserve">Émissions évitées par an, selon le facteur d’émission du pays retenu par le producteur</t>
  </si>
  <si>
    <t xml:space="preserve">kgCO₂e/an</t>
  </si>
  <si>
    <t xml:space="preserve">Coût total du chantier, hors taxes</t>
  </si>
  <si>
    <t xml:space="preserve">€ HT</t>
  </si>
  <si>
    <t xml:space="preserve">Prix du kWh d’électricité retenu pour valoriser l’économie</t>
  </si>
  <si>
    <t xml:space="preserve">€/kWh</t>
  </si>
  <si>
    <t xml:space="preserve">Hypothèse</t>
  </si>
  <si>
    <t xml:space="preserve">Économie annuelle en euros (≈ économie en kWh × prix du kWh)</t>
  </si>
  <si>
    <t xml:space="preserve">€/an</t>
  </si>
  <si>
    <t xml:space="preserve">Temps de retour simple = coût du chantier ÷ économie annuelle en euros, sans actualisation</t>
  </si>
  <si>
    <t xml:space="preserve">années</t>
  </si>
  <si>
    <t xml:space="preserve">Économie d’énergie estimée rapportée à la surface vitrée</t>
  </si>
  <si>
    <t xml:space="preserve">kWh/m²/an</t>
  </si>
  <si>
    <t xml:space="preserve">Calculé (formule)</t>
  </si>
  <si>
    <t xml:space="preserve">Coût du chantier rapporté à la surface vitrée</t>
  </si>
  <si>
    <t xml:space="preserve">€ HT/m²</t>
  </si>
  <si>
    <t xml:space="preserve">Émissions évitées ÷ économie d’énergie : facteur d’émission implicite du pays</t>
  </si>
  <si>
    <t xml:space="preserve">kgCO₂e/kWh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</si>
</sst>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"/>
    <numFmt numFmtId="166" formatCode="0"/>
    <numFmt numFmtId="167" formatCode="#,##0"/>
    <numFmt numFmtId="168" formatCode="0.0000"/>
    <numFmt numFmtId="169" formatCode="0.0"/>
    <numFmt numFmtId="170" formatCode="0.0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91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9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91"/>
        <bgColor rgb="FF000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0009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1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6</v>
      </c>
    </row>
    <row r="10" customFormat="false" ht="23.8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8</v>
      </c>
    </row>
    <row r="13" customFormat="false" ht="23.85" hidden="false" customHeight="false" outlineLevel="0" collapsed="false">
      <c r="A13" s="2" t="s">
        <v>9</v>
      </c>
    </row>
    <row r="14" customFormat="false" ht="23.8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23.85" hidden="false" customHeight="false" outlineLevel="0" collapsed="false">
      <c r="A16" s="2" t="s">
        <v>12</v>
      </c>
    </row>
    <row r="17" customFormat="false" ht="23.8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3" t="s">
        <v>14</v>
      </c>
    </row>
    <row r="20" customFormat="false" ht="23.85" hidden="false" customHeight="false" outlineLevel="0" collapsed="false">
      <c r="A20" s="2" t="s">
        <v>15</v>
      </c>
    </row>
    <row r="21" customFormat="false" ht="15" hidden="false" customHeight="false" outlineLevel="0" collapsed="false">
      <c r="A21" s="2" t="s">
        <v>16</v>
      </c>
    </row>
    <row r="22" customFormat="false" ht="15" hidden="false" customHeight="false" outlineLevel="0" collapsed="false">
      <c r="A22" s="2"/>
    </row>
    <row r="23" customFormat="false" ht="15" hidden="false" customHeight="false" outlineLevel="0" collapsed="false">
      <c r="A23" s="3" t="s">
        <v>17</v>
      </c>
    </row>
    <row r="24" customFormat="false" ht="23.85" hidden="false" customHeight="false" outlineLevel="0" collapsed="false">
      <c r="A24" s="2" t="s">
        <v>18</v>
      </c>
    </row>
    <row r="25" customFormat="false" ht="15" hidden="false" customHeight="false" outlineLevel="0" collapsed="false">
      <c r="A25" s="2"/>
    </row>
    <row r="26" customFormat="false" ht="15" hidden="false" customHeight="false" outlineLevel="0" collapsed="false">
      <c r="A26" s="3" t="s">
        <v>19</v>
      </c>
    </row>
    <row r="27" customFormat="false" ht="15" hidden="false" customHeight="false" outlineLevel="0" collapsed="false">
      <c r="A27" s="2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3" min="3" style="0" width="13"/>
    <col collapsed="false" customWidth="true" hidden="false" outlineLevel="0" max="4" min="4" style="0" width="26"/>
    <col collapsed="false" customWidth="true" hidden="false" outlineLevel="0" max="5" min="5" style="0" width="17"/>
    <col collapsed="false" customWidth="true" hidden="false" outlineLevel="0" max="6" min="6" style="0" width="48"/>
    <col collapsed="false" customWidth="true" hidden="false" outlineLevel="0" max="7" min="7" style="0" width="14"/>
    <col collapsed="false" customWidth="true" hidden="false" outlineLevel="0" max="13" min="8" style="0" width="16"/>
    <col collapsed="false" customWidth="true" hidden="false" outlineLevel="0" max="16" min="14" style="0" width="14"/>
    <col collapsed="false" customWidth="true" hidden="false" outlineLevel="0" max="17" min="17" style="0" width="18"/>
  </cols>
  <sheetData>
    <row r="1" customFormat="false" ht="42" hidden="false" customHeight="true" outlineLevel="0" collapsed="false">
      <c r="A1" s="4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36</v>
      </c>
      <c r="Q1" s="4" t="s">
        <v>37</v>
      </c>
    </row>
    <row r="2" customFormat="false" ht="15" hidden="false" customHeight="false" outlineLevel="0" collapsed="false">
      <c r="A2" s="5" t="n">
        <v>1</v>
      </c>
      <c r="B2" s="5" t="s">
        <v>38</v>
      </c>
      <c r="C2" s="5" t="s">
        <v>39</v>
      </c>
      <c r="D2" s="5" t="s">
        <v>40</v>
      </c>
      <c r="E2" s="5" t="s">
        <v>41</v>
      </c>
      <c r="F2" s="5" t="s">
        <v>42</v>
      </c>
      <c r="G2" s="6" t="n">
        <v>500.1</v>
      </c>
      <c r="H2" s="7" t="n">
        <v>77</v>
      </c>
      <c r="I2" s="8" t="n">
        <v>29944.7</v>
      </c>
      <c r="J2" s="8" t="n">
        <v>1214.4</v>
      </c>
      <c r="K2" s="8" t="n">
        <v>19393.878</v>
      </c>
      <c r="L2" s="9" t="n">
        <v>0.2049</v>
      </c>
      <c r="M2" s="8" t="n">
        <v>6147</v>
      </c>
      <c r="N2" s="10" t="n">
        <v>3.15501512933138</v>
      </c>
      <c r="O2" s="10" t="n">
        <f aca="false">I2/G2</f>
        <v>59.877424515097</v>
      </c>
      <c r="P2" s="10" t="n">
        <f aca="false">K2/G2</f>
        <v>38.78</v>
      </c>
      <c r="Q2" s="11" t="n">
        <f aca="false">J2/I2</f>
        <v>0.0405547559334373</v>
      </c>
    </row>
    <row r="3" customFormat="false" ht="15" hidden="false" customHeight="false" outlineLevel="0" collapsed="false">
      <c r="A3" s="5" t="n">
        <v>2</v>
      </c>
      <c r="B3" s="5" t="s">
        <v>43</v>
      </c>
      <c r="C3" s="5" t="s">
        <v>39</v>
      </c>
      <c r="D3" s="5" t="s">
        <v>40</v>
      </c>
      <c r="E3" s="5" t="s">
        <v>41</v>
      </c>
      <c r="F3" s="5" t="s">
        <v>42</v>
      </c>
      <c r="G3" s="6" t="n">
        <v>118.7</v>
      </c>
      <c r="H3" s="7" t="n">
        <v>77</v>
      </c>
      <c r="I3" s="8" t="n">
        <v>4999.1</v>
      </c>
      <c r="J3" s="8" t="n">
        <v>202.4</v>
      </c>
      <c r="K3" s="8" t="n">
        <v>4603.186</v>
      </c>
      <c r="L3" s="9" t="n">
        <v>0.2203</v>
      </c>
      <c r="M3" s="8" t="n">
        <v>1101.5</v>
      </c>
      <c r="N3" s="10" t="n">
        <v>4.17901588742624</v>
      </c>
      <c r="O3" s="10" t="n">
        <f aca="false">I3/G3</f>
        <v>42.1154170176917</v>
      </c>
      <c r="P3" s="10" t="n">
        <f aca="false">K3/G3</f>
        <v>38.78</v>
      </c>
      <c r="Q3" s="11" t="n">
        <f aca="false">J3/I3</f>
        <v>0.0404872877117881</v>
      </c>
    </row>
    <row r="4" customFormat="false" ht="15" hidden="false" customHeight="false" outlineLevel="0" collapsed="false">
      <c r="A4" s="5" t="n">
        <v>3</v>
      </c>
      <c r="B4" s="5" t="s">
        <v>38</v>
      </c>
      <c r="C4" s="5" t="s">
        <v>39</v>
      </c>
      <c r="D4" s="5" t="s">
        <v>40</v>
      </c>
      <c r="E4" s="5" t="s">
        <v>44</v>
      </c>
      <c r="F4" s="5" t="s">
        <v>45</v>
      </c>
      <c r="G4" s="6" t="n">
        <v>601.3</v>
      </c>
      <c r="H4" s="7" t="n">
        <v>85</v>
      </c>
      <c r="I4" s="8" t="n">
        <v>35002.2</v>
      </c>
      <c r="J4" s="8" t="n">
        <v>1416.8</v>
      </c>
      <c r="K4" s="8" t="n">
        <v>18989.054</v>
      </c>
      <c r="L4" s="9" t="n">
        <v>0.2049</v>
      </c>
      <c r="M4" s="8" t="n">
        <v>7171.5</v>
      </c>
      <c r="N4" s="10" t="n">
        <v>2.64784968277208</v>
      </c>
      <c r="O4" s="10" t="n">
        <f aca="false">I4/G4</f>
        <v>58.2108764343922</v>
      </c>
      <c r="P4" s="10" t="n">
        <f aca="false">K4/G4</f>
        <v>31.58</v>
      </c>
      <c r="Q4" s="11" t="n">
        <f aca="false">J4/I4</f>
        <v>0.0404774557027844</v>
      </c>
    </row>
    <row r="5" customFormat="false" ht="15" hidden="false" customHeight="false" outlineLevel="0" collapsed="false">
      <c r="A5" s="5" t="n">
        <v>4</v>
      </c>
      <c r="B5" s="5" t="s">
        <v>46</v>
      </c>
      <c r="C5" s="5" t="s">
        <v>39</v>
      </c>
      <c r="D5" s="5" t="s">
        <v>40</v>
      </c>
      <c r="E5" s="5" t="s">
        <v>41</v>
      </c>
      <c r="F5" s="5" t="s">
        <v>42</v>
      </c>
      <c r="G5" s="6" t="n">
        <v>248.1</v>
      </c>
      <c r="H5" s="7" t="n">
        <v>77</v>
      </c>
      <c r="I5" s="8" t="n">
        <v>11998.6</v>
      </c>
      <c r="J5" s="8" t="n">
        <v>485.76</v>
      </c>
      <c r="K5" s="8" t="n">
        <v>9621.318</v>
      </c>
      <c r="L5" s="9" t="n">
        <v>0.2049</v>
      </c>
      <c r="M5" s="8" t="n">
        <v>2458.8</v>
      </c>
      <c r="N5" s="10" t="n">
        <v>3.91301366520254</v>
      </c>
      <c r="O5" s="10" t="n">
        <f aca="false">I5/G5</f>
        <v>48.3619508262797</v>
      </c>
      <c r="P5" s="10" t="n">
        <f aca="false">K5/G5</f>
        <v>38.78</v>
      </c>
      <c r="Q5" s="11" t="n">
        <f aca="false">J5/I5</f>
        <v>0.0404847232177087</v>
      </c>
    </row>
    <row r="6" customFormat="false" ht="15" hidden="false" customHeight="false" outlineLevel="0" collapsed="false">
      <c r="A6" s="5" t="n">
        <v>5</v>
      </c>
      <c r="B6" s="5" t="s">
        <v>38</v>
      </c>
      <c r="C6" s="5" t="s">
        <v>47</v>
      </c>
      <c r="D6" s="5" t="s">
        <v>40</v>
      </c>
      <c r="E6" s="5" t="s">
        <v>44</v>
      </c>
      <c r="F6" s="5" t="s">
        <v>45</v>
      </c>
      <c r="G6" s="6" t="n">
        <v>452.7</v>
      </c>
      <c r="H6" s="7" t="n">
        <v>85</v>
      </c>
      <c r="I6" s="8" t="n">
        <v>27997.7</v>
      </c>
      <c r="J6" s="8" t="n">
        <v>9418.64</v>
      </c>
      <c r="K6" s="8" t="n">
        <v>14296.266</v>
      </c>
      <c r="L6" s="9" t="n">
        <v>0.2366</v>
      </c>
      <c r="M6" s="8" t="n">
        <v>6624.8</v>
      </c>
      <c r="N6" s="10" t="n">
        <v>2.15799209032726</v>
      </c>
      <c r="O6" s="10" t="n">
        <f aca="false">I6/G6</f>
        <v>61.8460349017009</v>
      </c>
      <c r="P6" s="10" t="n">
        <f aca="false">K6/G6</f>
        <v>31.58</v>
      </c>
      <c r="Q6" s="11" t="n">
        <f aca="false">J6/I6</f>
        <v>0.336407633484179</v>
      </c>
    </row>
    <row r="7" customFormat="false" ht="15" hidden="false" customHeight="false" outlineLevel="0" collapsed="false">
      <c r="A7" s="5" t="n">
        <v>6</v>
      </c>
      <c r="B7" s="5" t="s">
        <v>43</v>
      </c>
      <c r="C7" s="5" t="s">
        <v>48</v>
      </c>
      <c r="D7" s="5" t="s">
        <v>40</v>
      </c>
      <c r="E7" s="5" t="s">
        <v>49</v>
      </c>
      <c r="F7" s="5" t="s">
        <v>50</v>
      </c>
      <c r="G7" s="6" t="n">
        <v>100.1</v>
      </c>
      <c r="H7" s="7" t="n">
        <v>71</v>
      </c>
      <c r="I7" s="8" t="n">
        <v>4501.3</v>
      </c>
      <c r="J7" s="8" t="n">
        <v>571.32</v>
      </c>
      <c r="K7" s="8" t="n">
        <v>3871.868</v>
      </c>
      <c r="L7" s="9" t="n">
        <v>0.3303</v>
      </c>
      <c r="M7" s="8" t="n">
        <v>1486.35</v>
      </c>
      <c r="N7" s="10" t="n">
        <v>2.60495038180778</v>
      </c>
      <c r="O7" s="10" t="n">
        <f aca="false">I7/G7</f>
        <v>44.968031968032</v>
      </c>
      <c r="P7" s="10" t="n">
        <f aca="false">K7/G7</f>
        <v>38.68</v>
      </c>
      <c r="Q7" s="11" t="n">
        <f aca="false">J7/I7</f>
        <v>0.126923333259281</v>
      </c>
    </row>
    <row r="8" customFormat="false" ht="15" hidden="false" customHeight="false" outlineLevel="0" collapsed="false">
      <c r="A8" s="5" t="n">
        <v>7</v>
      </c>
      <c r="B8" s="5" t="s">
        <v>38</v>
      </c>
      <c r="C8" s="5" t="s">
        <v>51</v>
      </c>
      <c r="D8" s="5" t="s">
        <v>40</v>
      </c>
      <c r="E8" s="5" t="s">
        <v>41</v>
      </c>
      <c r="F8" s="5" t="s">
        <v>42</v>
      </c>
      <c r="G8" s="6" t="n">
        <v>398.9</v>
      </c>
      <c r="H8" s="7" t="n">
        <v>77</v>
      </c>
      <c r="I8" s="8" t="n">
        <v>24997</v>
      </c>
      <c r="J8" s="8" t="n">
        <v>7500</v>
      </c>
      <c r="K8" s="8" t="n">
        <v>15469.342</v>
      </c>
      <c r="L8" s="9" t="n">
        <v>0.1631</v>
      </c>
      <c r="M8" s="8" t="n">
        <v>4077.5</v>
      </c>
      <c r="N8" s="10" t="n">
        <v>3.79383004291846</v>
      </c>
      <c r="O8" s="10" t="n">
        <f aca="false">I8/G8</f>
        <v>62.6648282777639</v>
      </c>
      <c r="P8" s="10" t="n">
        <f aca="false">K8/G8</f>
        <v>38.78</v>
      </c>
      <c r="Q8" s="11" t="n">
        <f aca="false">J8/I8</f>
        <v>0.300036004320518</v>
      </c>
    </row>
    <row r="9" customFormat="false" ht="15" hidden="false" customHeight="false" outlineLevel="0" collapsed="false">
      <c r="A9" s="5" t="n">
        <v>8</v>
      </c>
      <c r="B9" s="5" t="s">
        <v>52</v>
      </c>
      <c r="C9" s="5" t="s">
        <v>47</v>
      </c>
      <c r="D9" s="5" t="s">
        <v>40</v>
      </c>
      <c r="E9" s="5" t="s">
        <v>44</v>
      </c>
      <c r="F9" s="5" t="s">
        <v>45</v>
      </c>
      <c r="G9" s="6" t="n">
        <v>552.5</v>
      </c>
      <c r="H9" s="7" t="n">
        <v>85</v>
      </c>
      <c r="I9" s="8" t="n">
        <v>31999.7</v>
      </c>
      <c r="J9" s="8" t="n">
        <v>10764.16</v>
      </c>
      <c r="K9" s="8" t="n">
        <v>17447.95</v>
      </c>
      <c r="L9" s="9" t="n">
        <v>0.2366</v>
      </c>
      <c r="M9" s="8" t="n">
        <v>7571.2</v>
      </c>
      <c r="N9" s="10" t="n">
        <v>2.3045157967033</v>
      </c>
      <c r="O9" s="10" t="n">
        <f aca="false">I9/G9</f>
        <v>57.9180090497738</v>
      </c>
      <c r="P9" s="10" t="n">
        <f aca="false">K9/G9</f>
        <v>31.58</v>
      </c>
      <c r="Q9" s="11" t="n">
        <f aca="false">J9/I9</f>
        <v>0.336383153592065</v>
      </c>
    </row>
    <row r="10" customFormat="false" ht="15" hidden="false" customHeight="false" outlineLevel="0" collapsed="false">
      <c r="A10" s="5" t="n">
        <v>9</v>
      </c>
      <c r="B10" s="5" t="s">
        <v>53</v>
      </c>
      <c r="C10" s="5" t="s">
        <v>54</v>
      </c>
      <c r="D10" s="5" t="s">
        <v>40</v>
      </c>
      <c r="E10" s="5" t="s">
        <v>55</v>
      </c>
      <c r="F10" s="5" t="s">
        <v>56</v>
      </c>
      <c r="G10" s="6" t="n">
        <v>802.3</v>
      </c>
      <c r="H10" s="7" t="n">
        <v>90</v>
      </c>
      <c r="I10" s="8" t="n">
        <v>45001.1</v>
      </c>
      <c r="J10" s="8" t="n">
        <v>12663</v>
      </c>
      <c r="K10" s="8" t="n">
        <v>31032.964</v>
      </c>
      <c r="L10" s="9" t="n">
        <v>0.2575</v>
      </c>
      <c r="M10" s="8" t="n">
        <v>11587.5</v>
      </c>
      <c r="N10" s="10" t="n">
        <v>2.67814144552319</v>
      </c>
      <c r="O10" s="10" t="n">
        <f aca="false">I10/G10</f>
        <v>56.0901159167394</v>
      </c>
      <c r="P10" s="10" t="n">
        <f aca="false">K10/G10</f>
        <v>38.68</v>
      </c>
      <c r="Q10" s="11" t="n">
        <f aca="false">J10/I10</f>
        <v>0.281393121501474</v>
      </c>
    </row>
    <row r="11" customFormat="false" ht="15" hidden="false" customHeight="false" outlineLevel="0" collapsed="false">
      <c r="A11" s="5" t="n">
        <v>10</v>
      </c>
      <c r="B11" s="5" t="s">
        <v>57</v>
      </c>
      <c r="C11" s="5" t="s">
        <v>58</v>
      </c>
      <c r="D11" s="5" t="s">
        <v>59</v>
      </c>
      <c r="E11" s="5" t="s">
        <v>41</v>
      </c>
      <c r="F11" s="5" t="s">
        <v>42</v>
      </c>
      <c r="G11" s="6" t="n">
        <v>297.1</v>
      </c>
      <c r="H11" s="7" t="n">
        <v>77</v>
      </c>
      <c r="I11" s="8" t="n">
        <v>18002.8</v>
      </c>
      <c r="J11" s="8" t="n">
        <v>5400</v>
      </c>
      <c r="K11" s="8" t="n">
        <v>11521.538</v>
      </c>
      <c r="L11" s="9" t="n">
        <v>0.330066099636426</v>
      </c>
      <c r="M11" s="8" t="n">
        <v>5941.18979345568</v>
      </c>
      <c r="N11" s="10" t="n">
        <v>1.93926442354883</v>
      </c>
      <c r="O11" s="10" t="n">
        <f aca="false">I11/G11</f>
        <v>60.595085829687</v>
      </c>
      <c r="P11" s="10" t="n">
        <f aca="false">K11/G11</f>
        <v>38.78</v>
      </c>
      <c r="Q11" s="11" t="n">
        <f aca="false">J11/I11</f>
        <v>0.299953340591464</v>
      </c>
    </row>
    <row r="12" customFormat="false" ht="15" hidden="false" customHeight="false" outlineLevel="0" collapsed="false">
      <c r="A12" s="5" t="n">
        <v>11</v>
      </c>
      <c r="B12" s="5" t="s">
        <v>52</v>
      </c>
      <c r="C12" s="5" t="s">
        <v>39</v>
      </c>
      <c r="D12" s="5" t="s">
        <v>40</v>
      </c>
      <c r="E12" s="5" t="s">
        <v>44</v>
      </c>
      <c r="F12" s="5" t="s">
        <v>45</v>
      </c>
      <c r="G12" s="6" t="n">
        <v>675.4</v>
      </c>
      <c r="H12" s="7" t="n">
        <v>85</v>
      </c>
      <c r="I12" s="8" t="n">
        <v>38005</v>
      </c>
      <c r="J12" s="8" t="n">
        <v>1538.24</v>
      </c>
      <c r="K12" s="8" t="n">
        <v>21329.132</v>
      </c>
      <c r="L12" s="9" t="n">
        <v>0.2049</v>
      </c>
      <c r="M12" s="8" t="n">
        <v>7786.2</v>
      </c>
      <c r="N12" s="10" t="n">
        <v>2.73935064601474</v>
      </c>
      <c r="O12" s="10" t="n">
        <f aca="false">I12/G12</f>
        <v>56.2703583061889</v>
      </c>
      <c r="P12" s="10" t="n">
        <f aca="false">K12/G12</f>
        <v>31.58</v>
      </c>
      <c r="Q12" s="11" t="n">
        <f aca="false">J12/I12</f>
        <v>0.0404746743849494</v>
      </c>
    </row>
    <row r="13" customFormat="false" ht="15" hidden="false" customHeight="false" outlineLevel="0" collapsed="false">
      <c r="A13" s="5" t="n">
        <v>12</v>
      </c>
      <c r="B13" s="5" t="s">
        <v>60</v>
      </c>
      <c r="C13" s="5" t="s">
        <v>61</v>
      </c>
      <c r="D13" s="5" t="s">
        <v>40</v>
      </c>
      <c r="E13" s="5" t="s">
        <v>62</v>
      </c>
      <c r="F13" s="5" t="s">
        <v>63</v>
      </c>
      <c r="G13" s="6" t="n">
        <v>424.4</v>
      </c>
      <c r="H13" s="7" t="n">
        <v>84</v>
      </c>
      <c r="I13" s="8" t="n">
        <v>26002.6</v>
      </c>
      <c r="J13" s="8" t="n">
        <v>7800</v>
      </c>
      <c r="K13" s="8" t="n">
        <v>15575.48</v>
      </c>
      <c r="L13" s="9" t="n">
        <v>0.16</v>
      </c>
      <c r="M13" s="8" t="n">
        <v>4160</v>
      </c>
      <c r="N13" s="10" t="n">
        <v>3.74410576923077</v>
      </c>
      <c r="O13" s="10" t="n">
        <f aca="false">I13/G13</f>
        <v>61.2690857681433</v>
      </c>
      <c r="P13" s="10" t="n">
        <f aca="false">K13/G13</f>
        <v>36.7</v>
      </c>
      <c r="Q13" s="11" t="n">
        <f aca="false">J13/I13</f>
        <v>0.2999700029997</v>
      </c>
    </row>
    <row r="14" customFormat="false" ht="15" hidden="false" customHeight="false" outlineLevel="0" collapsed="false">
      <c r="A14" s="5" t="n">
        <v>13</v>
      </c>
      <c r="B14" s="5" t="s">
        <v>53</v>
      </c>
      <c r="C14" s="5" t="s">
        <v>51</v>
      </c>
      <c r="D14" s="5" t="s">
        <v>40</v>
      </c>
      <c r="E14" s="5" t="s">
        <v>55</v>
      </c>
      <c r="F14" s="5" t="s">
        <v>56</v>
      </c>
      <c r="G14" s="6" t="n">
        <v>746.7</v>
      </c>
      <c r="H14" s="7" t="n">
        <v>90</v>
      </c>
      <c r="I14" s="8" t="n">
        <v>42001.4</v>
      </c>
      <c r="J14" s="8" t="n">
        <v>12600</v>
      </c>
      <c r="K14" s="8" t="n">
        <v>28882.356</v>
      </c>
      <c r="L14" s="9" t="n">
        <v>0.1631</v>
      </c>
      <c r="M14" s="8" t="n">
        <v>6850.2</v>
      </c>
      <c r="N14" s="10" t="n">
        <v>4.21627923272313</v>
      </c>
      <c r="O14" s="10" t="n">
        <f aca="false">I14/G14</f>
        <v>56.2493638676845</v>
      </c>
      <c r="P14" s="10" t="n">
        <f aca="false">K14/G14</f>
        <v>38.68</v>
      </c>
      <c r="Q14" s="11" t="n">
        <f aca="false">J14/I14</f>
        <v>0.299990000333322</v>
      </c>
    </row>
    <row r="15" customFormat="false" ht="15" hidden="false" customHeight="false" outlineLevel="0" collapsed="false">
      <c r="A15" s="5" t="n">
        <v>14</v>
      </c>
      <c r="B15" s="5" t="s">
        <v>43</v>
      </c>
      <c r="C15" s="5" t="s">
        <v>39</v>
      </c>
      <c r="D15" s="5" t="s">
        <v>40</v>
      </c>
      <c r="E15" s="5" t="s">
        <v>44</v>
      </c>
      <c r="F15" s="5" t="s">
        <v>45</v>
      </c>
      <c r="G15" s="6" t="n">
        <v>133</v>
      </c>
      <c r="H15" s="7" t="n">
        <v>85</v>
      </c>
      <c r="I15" s="8" t="n">
        <v>5497.4</v>
      </c>
      <c r="J15" s="8" t="n">
        <v>222.64</v>
      </c>
      <c r="K15" s="8" t="n">
        <v>4200.14</v>
      </c>
      <c r="L15" s="9" t="n">
        <v>0.2203</v>
      </c>
      <c r="M15" s="8" t="n">
        <v>1211.65</v>
      </c>
      <c r="N15" s="10" t="n">
        <v>3.46646308752528</v>
      </c>
      <c r="O15" s="10" t="n">
        <f aca="false">I15/G15</f>
        <v>41.3338345864662</v>
      </c>
      <c r="P15" s="10" t="n">
        <f aca="false">K15/G15</f>
        <v>31.58</v>
      </c>
      <c r="Q15" s="11" t="n">
        <f aca="false">J15/I15</f>
        <v>0.0404991450503875</v>
      </c>
    </row>
    <row r="16" customFormat="false" ht="15" hidden="false" customHeight="false" outlineLevel="0" collapsed="false">
      <c r="A16" s="5" t="n">
        <v>15</v>
      </c>
      <c r="B16" s="5" t="s">
        <v>46</v>
      </c>
      <c r="C16" s="5" t="s">
        <v>54</v>
      </c>
      <c r="D16" s="5" t="s">
        <v>40</v>
      </c>
      <c r="E16" s="5" t="s">
        <v>44</v>
      </c>
      <c r="F16" s="5" t="s">
        <v>45</v>
      </c>
      <c r="G16" s="6" t="n">
        <v>375</v>
      </c>
      <c r="H16" s="7" t="n">
        <v>85</v>
      </c>
      <c r="I16" s="8" t="n">
        <v>22004.4</v>
      </c>
      <c r="J16" s="8" t="n">
        <v>6190.8</v>
      </c>
      <c r="K16" s="8" t="n">
        <v>11842.5</v>
      </c>
      <c r="L16" s="9" t="n">
        <v>0.2575</v>
      </c>
      <c r="M16" s="8" t="n">
        <v>5665</v>
      </c>
      <c r="N16" s="10" t="n">
        <v>2.09046778464254</v>
      </c>
      <c r="O16" s="10" t="n">
        <f aca="false">I16/G16</f>
        <v>58.6784</v>
      </c>
      <c r="P16" s="10" t="n">
        <f aca="false">K16/G16</f>
        <v>31.58</v>
      </c>
      <c r="Q16" s="11" t="n">
        <f aca="false">J16/I16</f>
        <v>0.281343731253749</v>
      </c>
    </row>
    <row r="17" customFormat="false" ht="15" hidden="false" customHeight="false" outlineLevel="0" collapsed="false">
      <c r="A17" s="5" t="n">
        <v>16</v>
      </c>
      <c r="B17" s="5" t="s">
        <v>52</v>
      </c>
      <c r="C17" s="5" t="s">
        <v>47</v>
      </c>
      <c r="D17" s="5" t="s">
        <v>40</v>
      </c>
      <c r="E17" s="5" t="s">
        <v>41</v>
      </c>
      <c r="F17" s="5" t="s">
        <v>42</v>
      </c>
      <c r="G17" s="6" t="n">
        <v>523.6</v>
      </c>
      <c r="H17" s="7" t="n">
        <v>77</v>
      </c>
      <c r="I17" s="8" t="n">
        <v>31004.1</v>
      </c>
      <c r="J17" s="8" t="n">
        <v>10427.78</v>
      </c>
      <c r="K17" s="8" t="n">
        <v>20305.208</v>
      </c>
      <c r="L17" s="9" t="n">
        <v>0.2366</v>
      </c>
      <c r="M17" s="8" t="n">
        <v>7334.6</v>
      </c>
      <c r="N17" s="10" t="n">
        <v>2.76841381943119</v>
      </c>
      <c r="O17" s="10" t="n">
        <f aca="false">I17/G17</f>
        <v>59.2133307868602</v>
      </c>
      <c r="P17" s="10" t="n">
        <f aca="false">K17/G17</f>
        <v>38.78</v>
      </c>
      <c r="Q17" s="11" t="n">
        <f aca="false">J17/I17</f>
        <v>0.336335516915505</v>
      </c>
    </row>
    <row r="18" customFormat="false" ht="15" hidden="false" customHeight="false" outlineLevel="0" collapsed="false">
      <c r="A18" s="5" t="n">
        <v>17</v>
      </c>
      <c r="B18" s="5" t="s">
        <v>57</v>
      </c>
      <c r="C18" s="5" t="s">
        <v>39</v>
      </c>
      <c r="D18" s="5" t="s">
        <v>59</v>
      </c>
      <c r="E18" s="5" t="s">
        <v>41</v>
      </c>
      <c r="F18" s="5" t="s">
        <v>42</v>
      </c>
      <c r="G18" s="6" t="n">
        <v>277.3</v>
      </c>
      <c r="H18" s="7" t="n">
        <v>77</v>
      </c>
      <c r="I18" s="8" t="n">
        <v>17004.1</v>
      </c>
      <c r="J18" s="8" t="n">
        <v>688.16</v>
      </c>
      <c r="K18" s="8" t="n">
        <v>10753.694</v>
      </c>
      <c r="L18" s="9" t="n">
        <v>0.2049</v>
      </c>
      <c r="M18" s="8" t="n">
        <v>3483.3</v>
      </c>
      <c r="N18" s="10" t="n">
        <v>3.08721442310453</v>
      </c>
      <c r="O18" s="10" t="n">
        <f aca="false">I18/G18</f>
        <v>61.3202307969708</v>
      </c>
      <c r="P18" s="10" t="n">
        <f aca="false">K18/G18</f>
        <v>38.78</v>
      </c>
      <c r="Q18" s="11" t="n">
        <f aca="false">J18/I18</f>
        <v>0.0404702395304662</v>
      </c>
    </row>
    <row r="19" customFormat="false" ht="15" hidden="false" customHeight="false" outlineLevel="0" collapsed="false">
      <c r="A19" s="5" t="n">
        <v>18</v>
      </c>
      <c r="B19" s="5" t="s">
        <v>38</v>
      </c>
      <c r="C19" s="5" t="s">
        <v>64</v>
      </c>
      <c r="D19" s="5" t="s">
        <v>40</v>
      </c>
      <c r="E19" s="5" t="s">
        <v>44</v>
      </c>
      <c r="F19" s="5" t="s">
        <v>45</v>
      </c>
      <c r="G19" s="6" t="n">
        <v>468.4</v>
      </c>
      <c r="H19" s="7" t="n">
        <v>85</v>
      </c>
      <c r="I19" s="8" t="n">
        <v>29001.6</v>
      </c>
      <c r="J19" s="8" t="n">
        <v>7270.88</v>
      </c>
      <c r="K19" s="8" t="n">
        <v>14792.072</v>
      </c>
      <c r="L19" s="9" t="n">
        <v>0.2693</v>
      </c>
      <c r="M19" s="8" t="n">
        <v>7809.7</v>
      </c>
      <c r="N19" s="10" t="n">
        <v>1.894064048555</v>
      </c>
      <c r="O19" s="10" t="n">
        <f aca="false">I19/G19</f>
        <v>61.9163108454313</v>
      </c>
      <c r="P19" s="10" t="n">
        <f aca="false">K19/G19</f>
        <v>31.58</v>
      </c>
      <c r="Q19" s="11" t="n">
        <f aca="false">J19/I19</f>
        <v>0.250706167935562</v>
      </c>
    </row>
    <row r="20" customFormat="false" ht="15" hidden="false" customHeight="false" outlineLevel="0" collapsed="false">
      <c r="A20" s="5" t="n">
        <v>19</v>
      </c>
      <c r="B20" s="5" t="s">
        <v>43</v>
      </c>
      <c r="C20" s="5" t="s">
        <v>48</v>
      </c>
      <c r="D20" s="5" t="s">
        <v>40</v>
      </c>
      <c r="E20" s="5" t="s">
        <v>49</v>
      </c>
      <c r="F20" s="5" t="s">
        <v>50</v>
      </c>
      <c r="G20" s="6" t="n">
        <v>87.8</v>
      </c>
      <c r="H20" s="7" t="n">
        <v>71</v>
      </c>
      <c r="I20" s="8" t="n">
        <v>3995.4</v>
      </c>
      <c r="J20" s="8" t="n">
        <v>507.84</v>
      </c>
      <c r="K20" s="8" t="n">
        <v>3396.104</v>
      </c>
      <c r="L20" s="9" t="n">
        <v>0.3303</v>
      </c>
      <c r="M20" s="8" t="n">
        <v>1321.2</v>
      </c>
      <c r="N20" s="10" t="n">
        <v>2.57046927036028</v>
      </c>
      <c r="O20" s="10" t="n">
        <f aca="false">I20/G20</f>
        <v>45.5056947608201</v>
      </c>
      <c r="P20" s="10" t="n">
        <f aca="false">K20/G20</f>
        <v>38.68</v>
      </c>
      <c r="Q20" s="11" t="n">
        <f aca="false">J20/I20</f>
        <v>0.127106172097913</v>
      </c>
    </row>
    <row r="21" customFormat="false" ht="15" hidden="false" customHeight="false" outlineLevel="0" collapsed="false">
      <c r="A21" s="5" t="n">
        <v>20</v>
      </c>
      <c r="B21" s="5" t="s">
        <v>60</v>
      </c>
      <c r="C21" s="5" t="s">
        <v>61</v>
      </c>
      <c r="D21" s="5" t="s">
        <v>40</v>
      </c>
      <c r="E21" s="5" t="s">
        <v>44</v>
      </c>
      <c r="F21" s="5" t="s">
        <v>45</v>
      </c>
      <c r="G21" s="6" t="n">
        <v>401.1</v>
      </c>
      <c r="H21" s="7" t="n">
        <v>85</v>
      </c>
      <c r="I21" s="8" t="n">
        <v>23999.4</v>
      </c>
      <c r="J21" s="8" t="n">
        <v>7200</v>
      </c>
      <c r="K21" s="8" t="n">
        <v>12666.738</v>
      </c>
      <c r="L21" s="9" t="n">
        <v>0.16</v>
      </c>
      <c r="M21" s="8" t="n">
        <v>3840</v>
      </c>
      <c r="N21" s="10" t="n">
        <v>3.2986296875</v>
      </c>
      <c r="O21" s="10" t="n">
        <f aca="false">I21/G21</f>
        <v>59.8339566192969</v>
      </c>
      <c r="P21" s="10" t="n">
        <f aca="false">K21/G21</f>
        <v>31.58</v>
      </c>
      <c r="Q21" s="11" t="n">
        <f aca="false">J21/I21</f>
        <v>0.300007500187505</v>
      </c>
    </row>
    <row r="22" customFormat="false" ht="15" hidden="false" customHeight="false" outlineLevel="0" collapsed="false">
      <c r="A22" s="5" t="n">
        <v>21</v>
      </c>
      <c r="B22" s="5" t="s">
        <v>52</v>
      </c>
      <c r="C22" s="5" t="s">
        <v>39</v>
      </c>
      <c r="D22" s="5" t="s">
        <v>40</v>
      </c>
      <c r="E22" s="5" t="s">
        <v>44</v>
      </c>
      <c r="F22" s="5" t="s">
        <v>45</v>
      </c>
      <c r="G22" s="6" t="n">
        <v>577.5</v>
      </c>
      <c r="H22" s="7" t="n">
        <v>85</v>
      </c>
      <c r="I22" s="8" t="n">
        <v>33996.4</v>
      </c>
      <c r="J22" s="8" t="n">
        <v>1376.32</v>
      </c>
      <c r="K22" s="8" t="n">
        <v>18237.45</v>
      </c>
      <c r="L22" s="9" t="n">
        <v>0.2049</v>
      </c>
      <c r="M22" s="8" t="n">
        <v>6966.6</v>
      </c>
      <c r="N22" s="10" t="n">
        <v>2.61784084058221</v>
      </c>
      <c r="O22" s="10" t="n">
        <f aca="false">I22/G22</f>
        <v>58.8682251082251</v>
      </c>
      <c r="P22" s="10" t="n">
        <f aca="false">K22/G22</f>
        <v>31.58</v>
      </c>
      <c r="Q22" s="11" t="n">
        <f aca="false">J22/I22</f>
        <v>0.0404842865715193</v>
      </c>
    </row>
    <row r="23" customFormat="false" ht="15" hidden="false" customHeight="false" outlineLevel="0" collapsed="false">
      <c r="A23" s="5" t="n">
        <v>22</v>
      </c>
      <c r="B23" s="5" t="s">
        <v>46</v>
      </c>
      <c r="C23" s="5" t="s">
        <v>51</v>
      </c>
      <c r="D23" s="5" t="s">
        <v>40</v>
      </c>
      <c r="E23" s="5" t="s">
        <v>41</v>
      </c>
      <c r="F23" s="5" t="s">
        <v>42</v>
      </c>
      <c r="G23" s="6" t="n">
        <v>321.8</v>
      </c>
      <c r="H23" s="7" t="n">
        <v>77</v>
      </c>
      <c r="I23" s="8" t="n">
        <v>18998.5</v>
      </c>
      <c r="J23" s="8" t="n">
        <v>5700</v>
      </c>
      <c r="K23" s="8" t="n">
        <v>12479.404</v>
      </c>
      <c r="L23" s="9" t="n">
        <v>0.1631</v>
      </c>
      <c r="M23" s="8" t="n">
        <v>3098.9</v>
      </c>
      <c r="N23" s="10" t="n">
        <v>4.02704314434154</v>
      </c>
      <c r="O23" s="10" t="n">
        <f aca="false">I23/G23</f>
        <v>59.0382224984462</v>
      </c>
      <c r="P23" s="10" t="n">
        <f aca="false">K23/G23</f>
        <v>38.78</v>
      </c>
      <c r="Q23" s="11" t="n">
        <f aca="false">J23/I23</f>
        <v>0.30002368608048</v>
      </c>
    </row>
    <row r="24" customFormat="false" ht="15" hidden="false" customHeight="false" outlineLevel="0" collapsed="false">
      <c r="A24" s="5" t="n">
        <v>23</v>
      </c>
      <c r="B24" s="5" t="s">
        <v>38</v>
      </c>
      <c r="C24" s="5" t="s">
        <v>54</v>
      </c>
      <c r="D24" s="5" t="s">
        <v>40</v>
      </c>
      <c r="E24" s="5" t="s">
        <v>44</v>
      </c>
      <c r="F24" s="5" t="s">
        <v>45</v>
      </c>
      <c r="G24" s="6" t="n">
        <v>549.8</v>
      </c>
      <c r="H24" s="7" t="n">
        <v>85</v>
      </c>
      <c r="I24" s="8" t="n">
        <v>33004.7</v>
      </c>
      <c r="J24" s="8" t="n">
        <v>9286.2</v>
      </c>
      <c r="K24" s="8" t="n">
        <v>17362.684</v>
      </c>
      <c r="L24" s="9" t="n">
        <v>0.2575</v>
      </c>
      <c r="M24" s="8" t="n">
        <v>8497.5</v>
      </c>
      <c r="N24" s="10" t="n">
        <v>2.04326966754928</v>
      </c>
      <c r="O24" s="10" t="n">
        <f aca="false">I24/G24</f>
        <v>60.0303746817024</v>
      </c>
      <c r="P24" s="10" t="n">
        <f aca="false">K24/G24</f>
        <v>31.58</v>
      </c>
      <c r="Q24" s="11" t="n">
        <f aca="false">J24/I24</f>
        <v>0.281359927525474</v>
      </c>
    </row>
    <row r="25" customFormat="false" ht="15" hidden="false" customHeight="false" outlineLevel="0" collapsed="false">
      <c r="A25" s="5" t="n">
        <v>24</v>
      </c>
      <c r="B25" s="5" t="s">
        <v>43</v>
      </c>
      <c r="C25" s="5" t="s">
        <v>39</v>
      </c>
      <c r="D25" s="5" t="s">
        <v>40</v>
      </c>
      <c r="E25" s="5" t="s">
        <v>41</v>
      </c>
      <c r="F25" s="5" t="s">
        <v>42</v>
      </c>
      <c r="G25" s="6" t="n">
        <v>113.9</v>
      </c>
      <c r="H25" s="7" t="n">
        <v>77</v>
      </c>
      <c r="I25" s="8" t="n">
        <v>4800.9</v>
      </c>
      <c r="J25" s="8" t="n">
        <v>194.304</v>
      </c>
      <c r="K25" s="8" t="n">
        <v>4417.042</v>
      </c>
      <c r="L25" s="9" t="n">
        <v>0.2203</v>
      </c>
      <c r="M25" s="8" t="n">
        <v>1057.44</v>
      </c>
      <c r="N25" s="10" t="n">
        <v>4.17710886669693</v>
      </c>
      <c r="O25" s="10" t="n">
        <f aca="false">I25/G25</f>
        <v>42.1501316944688</v>
      </c>
      <c r="P25" s="10" t="n">
        <f aca="false">K25/G25</f>
        <v>38.78</v>
      </c>
      <c r="Q25" s="11" t="n">
        <f aca="false">J25/I25</f>
        <v>0.0404724114228582</v>
      </c>
    </row>
    <row r="26" customFormat="false" ht="15" hidden="false" customHeight="false" outlineLevel="0" collapsed="false">
      <c r="A26" s="5" t="n">
        <v>25</v>
      </c>
      <c r="B26" s="5" t="s">
        <v>53</v>
      </c>
      <c r="C26" s="5" t="s">
        <v>47</v>
      </c>
      <c r="D26" s="5" t="s">
        <v>40</v>
      </c>
      <c r="E26" s="5" t="s">
        <v>55</v>
      </c>
      <c r="F26" s="5" t="s">
        <v>56</v>
      </c>
      <c r="G26" s="6" t="n">
        <v>815.9</v>
      </c>
      <c r="H26" s="7" t="n">
        <v>90</v>
      </c>
      <c r="I26" s="8" t="n">
        <v>46003.8</v>
      </c>
      <c r="J26" s="8" t="n">
        <v>15473.48</v>
      </c>
      <c r="K26" s="8" t="n">
        <v>31559.012</v>
      </c>
      <c r="L26" s="9" t="n">
        <v>0.2366</v>
      </c>
      <c r="M26" s="8" t="n">
        <v>10883.6</v>
      </c>
      <c r="N26" s="10" t="n">
        <v>2.89968503068838</v>
      </c>
      <c r="O26" s="10" t="n">
        <f aca="false">I26/G26</f>
        <v>56.3841157004535</v>
      </c>
      <c r="P26" s="10" t="n">
        <f aca="false">K26/G26</f>
        <v>38.68</v>
      </c>
      <c r="Q26" s="11" t="n">
        <f aca="false">J26/I26</f>
        <v>0.33635221438229</v>
      </c>
    </row>
    <row r="27" customFormat="false" ht="15" hidden="false" customHeight="false" outlineLevel="0" collapsed="false">
      <c r="A27" s="5" t="n">
        <v>26</v>
      </c>
      <c r="B27" s="5" t="s">
        <v>57</v>
      </c>
      <c r="C27" s="5" t="s">
        <v>58</v>
      </c>
      <c r="D27" s="5" t="s">
        <v>59</v>
      </c>
      <c r="E27" s="5" t="s">
        <v>41</v>
      </c>
      <c r="F27" s="5" t="s">
        <v>42</v>
      </c>
      <c r="G27" s="6" t="n">
        <v>294.4</v>
      </c>
      <c r="H27" s="7" t="n">
        <v>77</v>
      </c>
      <c r="I27" s="8" t="n">
        <v>17499.7</v>
      </c>
      <c r="J27" s="8" t="n">
        <v>5250</v>
      </c>
      <c r="K27" s="8" t="n">
        <v>11416.832</v>
      </c>
      <c r="L27" s="9" t="n">
        <v>0.330066099636426</v>
      </c>
      <c r="M27" s="8" t="n">
        <v>5776.15674363746</v>
      </c>
      <c r="N27" s="10" t="n">
        <v>1.97654470034523</v>
      </c>
      <c r="O27" s="10" t="n">
        <f aca="false">I27/G27</f>
        <v>59.4419157608696</v>
      </c>
      <c r="P27" s="10" t="n">
        <f aca="false">K27/G27</f>
        <v>38.78</v>
      </c>
      <c r="Q27" s="11" t="n">
        <f aca="false">J27/I27</f>
        <v>0.300005142945308</v>
      </c>
    </row>
    <row r="28" customFormat="false" ht="15" hidden="false" customHeight="false" outlineLevel="0" collapsed="false">
      <c r="A28" s="5" t="n">
        <v>27</v>
      </c>
      <c r="B28" s="5" t="s">
        <v>52</v>
      </c>
      <c r="C28" s="5" t="s">
        <v>61</v>
      </c>
      <c r="D28" s="5" t="s">
        <v>40</v>
      </c>
      <c r="E28" s="5" t="s">
        <v>44</v>
      </c>
      <c r="F28" s="5" t="s">
        <v>45</v>
      </c>
      <c r="G28" s="6" t="n">
        <v>604.9</v>
      </c>
      <c r="H28" s="7" t="n">
        <v>85</v>
      </c>
      <c r="I28" s="8" t="n">
        <v>35501.1</v>
      </c>
      <c r="J28" s="8" t="n">
        <v>10650</v>
      </c>
      <c r="K28" s="8" t="n">
        <v>19102.742</v>
      </c>
      <c r="L28" s="9" t="n">
        <v>0.16</v>
      </c>
      <c r="M28" s="8" t="n">
        <v>5680</v>
      </c>
      <c r="N28" s="10" t="n">
        <v>3.3631588028169</v>
      </c>
      <c r="O28" s="10" t="n">
        <f aca="false">I28/G28</f>
        <v>58.6892048272442</v>
      </c>
      <c r="P28" s="10" t="n">
        <f aca="false">K28/G28</f>
        <v>31.58</v>
      </c>
      <c r="Q28" s="11" t="n">
        <f aca="false">J28/I28</f>
        <v>0.299990704513381</v>
      </c>
    </row>
    <row r="29" customFormat="false" ht="15" hidden="false" customHeight="false" outlineLevel="0" collapsed="false">
      <c r="A29" s="5" t="n">
        <v>28</v>
      </c>
      <c r="B29" s="5" t="s">
        <v>43</v>
      </c>
      <c r="C29" s="5" t="s">
        <v>39</v>
      </c>
      <c r="D29" s="5" t="s">
        <v>40</v>
      </c>
      <c r="E29" s="5" t="s">
        <v>44</v>
      </c>
      <c r="F29" s="5" t="s">
        <v>45</v>
      </c>
      <c r="G29" s="6" t="n">
        <v>139</v>
      </c>
      <c r="H29" s="7" t="n">
        <v>85</v>
      </c>
      <c r="I29" s="8" t="n">
        <v>6004.2</v>
      </c>
      <c r="J29" s="8" t="n">
        <v>242.88</v>
      </c>
      <c r="K29" s="8" t="n">
        <v>4389.62</v>
      </c>
      <c r="L29" s="9" t="n">
        <v>0.2203</v>
      </c>
      <c r="M29" s="8" t="n">
        <v>1321.8</v>
      </c>
      <c r="N29" s="10" t="n">
        <v>3.32094114086851</v>
      </c>
      <c r="O29" s="10" t="n">
        <f aca="false">I29/G29</f>
        <v>43.1956834532374</v>
      </c>
      <c r="P29" s="10" t="n">
        <f aca="false">K29/G29</f>
        <v>31.58</v>
      </c>
      <c r="Q29" s="11" t="n">
        <f aca="false">J29/I29</f>
        <v>0.0404516838213251</v>
      </c>
    </row>
    <row r="30" customFormat="false" ht="15" hidden="false" customHeight="false" outlineLevel="0" collapsed="false">
      <c r="A30" s="5" t="n">
        <v>29</v>
      </c>
      <c r="B30" s="5" t="s">
        <v>46</v>
      </c>
      <c r="C30" s="5" t="s">
        <v>54</v>
      </c>
      <c r="D30" s="5" t="s">
        <v>40</v>
      </c>
      <c r="E30" s="5" t="s">
        <v>41</v>
      </c>
      <c r="F30" s="5" t="s">
        <v>42</v>
      </c>
      <c r="G30" s="6" t="n">
        <v>347.4</v>
      </c>
      <c r="H30" s="7" t="n">
        <v>77</v>
      </c>
      <c r="I30" s="8" t="n">
        <v>21001.5</v>
      </c>
      <c r="J30" s="8" t="n">
        <v>5909.4</v>
      </c>
      <c r="K30" s="8" t="n">
        <v>13472.172</v>
      </c>
      <c r="L30" s="9" t="n">
        <v>0.2575</v>
      </c>
      <c r="M30" s="8" t="n">
        <v>5407.5</v>
      </c>
      <c r="N30" s="10" t="n">
        <v>2.49138640776699</v>
      </c>
      <c r="O30" s="10" t="n">
        <f aca="false">I30/G30</f>
        <v>60.4533678756477</v>
      </c>
      <c r="P30" s="10" t="n">
        <f aca="false">K30/G30</f>
        <v>38.78</v>
      </c>
      <c r="Q30" s="11" t="n">
        <f aca="false">J30/I30</f>
        <v>0.281379901435612</v>
      </c>
    </row>
    <row r="31" customFormat="false" ht="15" hidden="false" customHeight="false" outlineLevel="0" collapsed="false">
      <c r="A31" s="5" t="n">
        <v>30</v>
      </c>
      <c r="B31" s="5" t="s">
        <v>38</v>
      </c>
      <c r="C31" s="5" t="s">
        <v>51</v>
      </c>
      <c r="D31" s="5" t="s">
        <v>40</v>
      </c>
      <c r="E31" s="5" t="s">
        <v>44</v>
      </c>
      <c r="F31" s="5" t="s">
        <v>45</v>
      </c>
      <c r="G31" s="6" t="n">
        <v>477.7</v>
      </c>
      <c r="H31" s="7" t="n">
        <v>85</v>
      </c>
      <c r="I31" s="8" t="n">
        <v>29496</v>
      </c>
      <c r="J31" s="8" t="n">
        <v>8850</v>
      </c>
      <c r="K31" s="8" t="n">
        <v>15085.766</v>
      </c>
      <c r="L31" s="9" t="n">
        <v>0.1631</v>
      </c>
      <c r="M31" s="8" t="n">
        <v>4811.45</v>
      </c>
      <c r="N31" s="10" t="n">
        <v>3.13538870818568</v>
      </c>
      <c r="O31" s="10" t="n">
        <f aca="false">I31/G31</f>
        <v>61.7458656060289</v>
      </c>
      <c r="P31" s="10" t="n">
        <f aca="false">K31/G31</f>
        <v>31.58</v>
      </c>
      <c r="Q31" s="11" t="n">
        <f aca="false">J31/I31</f>
        <v>0.300040683482506</v>
      </c>
    </row>
    <row r="32" customFormat="false" ht="15" hidden="false" customHeight="false" outlineLevel="0" collapsed="false">
      <c r="A32" s="5" t="n">
        <v>31</v>
      </c>
      <c r="B32" s="5" t="s">
        <v>60</v>
      </c>
      <c r="C32" s="5" t="s">
        <v>39</v>
      </c>
      <c r="D32" s="5" t="s">
        <v>59</v>
      </c>
      <c r="E32" s="5" t="s">
        <v>44</v>
      </c>
      <c r="F32" s="5" t="s">
        <v>45</v>
      </c>
      <c r="G32" s="6" t="n">
        <v>427.1</v>
      </c>
      <c r="H32" s="7" t="n">
        <v>85</v>
      </c>
      <c r="I32" s="8" t="n">
        <v>26495</v>
      </c>
      <c r="J32" s="8" t="n">
        <v>1072.72</v>
      </c>
      <c r="K32" s="8" t="n">
        <v>13487.818</v>
      </c>
      <c r="L32" s="9" t="n">
        <v>0.2049</v>
      </c>
      <c r="M32" s="8" t="n">
        <v>5429.85</v>
      </c>
      <c r="N32" s="10" t="n">
        <v>2.4840130022008</v>
      </c>
      <c r="O32" s="10" t="n">
        <f aca="false">I32/G32</f>
        <v>62.0346523062515</v>
      </c>
      <c r="P32" s="10" t="n">
        <f aca="false">K32/G32</f>
        <v>31.58</v>
      </c>
      <c r="Q32" s="11" t="n">
        <f aca="false">J32/I32</f>
        <v>0.0404876391772032</v>
      </c>
    </row>
    <row r="33" customFormat="false" ht="15" hidden="false" customHeight="false" outlineLevel="0" collapsed="false">
      <c r="A33" s="5" t="n">
        <v>32</v>
      </c>
      <c r="B33" s="5" t="s">
        <v>53</v>
      </c>
      <c r="C33" s="5" t="s">
        <v>64</v>
      </c>
      <c r="D33" s="5" t="s">
        <v>40</v>
      </c>
      <c r="E33" s="5" t="s">
        <v>55</v>
      </c>
      <c r="F33" s="5" t="s">
        <v>56</v>
      </c>
      <c r="G33" s="6" t="n">
        <v>780.2</v>
      </c>
      <c r="H33" s="7" t="n">
        <v>90</v>
      </c>
      <c r="I33" s="8" t="n">
        <v>44001.5</v>
      </c>
      <c r="J33" s="8" t="n">
        <v>11031.68</v>
      </c>
      <c r="K33" s="8" t="n">
        <v>30178.136</v>
      </c>
      <c r="L33" s="9" t="n">
        <v>0.2693</v>
      </c>
      <c r="M33" s="8" t="n">
        <v>11849.2</v>
      </c>
      <c r="N33" s="10" t="n">
        <v>2.54685008270601</v>
      </c>
      <c r="O33" s="10" t="n">
        <f aca="false">I33/G33</f>
        <v>56.3977185337093</v>
      </c>
      <c r="P33" s="10" t="n">
        <f aca="false">K33/G33</f>
        <v>38.68</v>
      </c>
      <c r="Q33" s="11" t="n">
        <f aca="false">J33/I33</f>
        <v>0.250711453018647</v>
      </c>
    </row>
    <row r="34" customFormat="false" ht="15" hidden="false" customHeight="false" outlineLevel="0" collapsed="false">
      <c r="A34" s="5" t="n">
        <v>33</v>
      </c>
      <c r="B34" s="5" t="s">
        <v>52</v>
      </c>
      <c r="C34" s="5" t="s">
        <v>47</v>
      </c>
      <c r="D34" s="5" t="s">
        <v>40</v>
      </c>
      <c r="E34" s="5" t="s">
        <v>44</v>
      </c>
      <c r="F34" s="5" t="s">
        <v>45</v>
      </c>
      <c r="G34" s="6" t="n">
        <v>574.4</v>
      </c>
      <c r="H34" s="7" t="n">
        <v>85</v>
      </c>
      <c r="I34" s="8" t="n">
        <v>33503.5</v>
      </c>
      <c r="J34" s="8" t="n">
        <v>11268.73</v>
      </c>
      <c r="K34" s="8" t="n">
        <v>18139.552</v>
      </c>
      <c r="L34" s="9" t="n">
        <v>0.2366</v>
      </c>
      <c r="M34" s="8" t="n">
        <v>7926.1</v>
      </c>
      <c r="N34" s="10" t="n">
        <v>2.28858480210949</v>
      </c>
      <c r="O34" s="10" t="n">
        <f aca="false">I34/G34</f>
        <v>58.3278203342618</v>
      </c>
      <c r="P34" s="10" t="n">
        <f aca="false">K34/G34</f>
        <v>31.58</v>
      </c>
      <c r="Q34" s="11" t="n">
        <f aca="false">J34/I34</f>
        <v>0.336344859492292</v>
      </c>
    </row>
    <row r="35" customFormat="false" ht="15" hidden="false" customHeight="false" outlineLevel="0" collapsed="false">
      <c r="A35" s="5" t="n">
        <v>34</v>
      </c>
      <c r="B35" s="5" t="s">
        <v>43</v>
      </c>
      <c r="C35" s="5" t="s">
        <v>48</v>
      </c>
      <c r="D35" s="5" t="s">
        <v>40</v>
      </c>
      <c r="E35" s="5" t="s">
        <v>49</v>
      </c>
      <c r="F35" s="5" t="s">
        <v>50</v>
      </c>
      <c r="G35" s="6" t="n">
        <v>98.1</v>
      </c>
      <c r="H35" s="7" t="n">
        <v>71</v>
      </c>
      <c r="I35" s="8" t="n">
        <v>4204.5</v>
      </c>
      <c r="J35" s="8" t="n">
        <v>533.232</v>
      </c>
      <c r="K35" s="8" t="n">
        <v>3794.508</v>
      </c>
      <c r="L35" s="9" t="n">
        <v>0.3303</v>
      </c>
      <c r="M35" s="8" t="n">
        <v>1387.26</v>
      </c>
      <c r="N35" s="10" t="n">
        <v>2.7352536654989</v>
      </c>
      <c r="O35" s="10" t="n">
        <f aca="false">I35/G35</f>
        <v>42.8593272171254</v>
      </c>
      <c r="P35" s="10" t="n">
        <f aca="false">K35/G35</f>
        <v>38.68</v>
      </c>
      <c r="Q35" s="11" t="n">
        <f aca="false">J35/I35</f>
        <v>0.126824117017481</v>
      </c>
    </row>
    <row r="36" customFormat="false" ht="15" hidden="false" customHeight="false" outlineLevel="0" collapsed="false">
      <c r="A36" s="5" t="n">
        <v>35</v>
      </c>
      <c r="B36" s="5" t="s">
        <v>57</v>
      </c>
      <c r="C36" s="5" t="s">
        <v>39</v>
      </c>
      <c r="D36" s="5" t="s">
        <v>40</v>
      </c>
      <c r="E36" s="5" t="s">
        <v>41</v>
      </c>
      <c r="F36" s="5" t="s">
        <v>42</v>
      </c>
      <c r="G36" s="6" t="n">
        <v>312.1</v>
      </c>
      <c r="H36" s="7" t="n">
        <v>77</v>
      </c>
      <c r="I36" s="8" t="n">
        <v>18502.5</v>
      </c>
      <c r="J36" s="8" t="n">
        <v>748.88</v>
      </c>
      <c r="K36" s="8" t="n">
        <v>12103.238</v>
      </c>
      <c r="L36" s="9" t="n">
        <v>0.2049</v>
      </c>
      <c r="M36" s="8" t="n">
        <v>3790.65</v>
      </c>
      <c r="N36" s="10" t="n">
        <v>3.19291889253822</v>
      </c>
      <c r="O36" s="10" t="n">
        <f aca="false">I36/G36</f>
        <v>59.2838833707145</v>
      </c>
      <c r="P36" s="10" t="n">
        <f aca="false">K36/G36</f>
        <v>38.78</v>
      </c>
      <c r="Q36" s="11" t="n">
        <f aca="false">J36/I36</f>
        <v>0.0404745304688556</v>
      </c>
    </row>
    <row r="37" customFormat="false" ht="15" hidden="false" customHeight="false" outlineLevel="0" collapsed="false">
      <c r="A37" s="5" t="n">
        <v>36</v>
      </c>
      <c r="B37" s="5" t="s">
        <v>38</v>
      </c>
      <c r="C37" s="5" t="s">
        <v>61</v>
      </c>
      <c r="D37" s="5" t="s">
        <v>40</v>
      </c>
      <c r="E37" s="5" t="s">
        <v>62</v>
      </c>
      <c r="F37" s="5" t="s">
        <v>63</v>
      </c>
      <c r="G37" s="6" t="n">
        <v>534.5</v>
      </c>
      <c r="H37" s="7" t="n">
        <v>84</v>
      </c>
      <c r="I37" s="8" t="n">
        <v>32004.3</v>
      </c>
      <c r="J37" s="8" t="n">
        <v>9600</v>
      </c>
      <c r="K37" s="8" t="n">
        <v>19616.15</v>
      </c>
      <c r="L37" s="9" t="n">
        <v>0.16</v>
      </c>
      <c r="M37" s="8" t="n">
        <v>5120</v>
      </c>
      <c r="N37" s="10" t="n">
        <v>3.831279296875</v>
      </c>
      <c r="O37" s="10" t="n">
        <f aca="false">I37/G37</f>
        <v>59.8770813844715</v>
      </c>
      <c r="P37" s="10" t="n">
        <f aca="false">K37/G37</f>
        <v>36.7</v>
      </c>
      <c r="Q37" s="11" t="n">
        <f aca="false">J37/I37</f>
        <v>0.299959692916264</v>
      </c>
    </row>
    <row r="38" customFormat="false" ht="15" hidden="false" customHeight="false" outlineLevel="0" collapsed="false">
      <c r="A38" s="5" t="n">
        <v>37</v>
      </c>
      <c r="B38" s="5" t="s">
        <v>46</v>
      </c>
      <c r="C38" s="5" t="s">
        <v>51</v>
      </c>
      <c r="D38" s="5" t="s">
        <v>40</v>
      </c>
      <c r="E38" s="5" t="s">
        <v>44</v>
      </c>
      <c r="F38" s="5" t="s">
        <v>45</v>
      </c>
      <c r="G38" s="6" t="n">
        <v>371.6</v>
      </c>
      <c r="H38" s="7" t="n">
        <v>85</v>
      </c>
      <c r="I38" s="8" t="n">
        <v>22504.9</v>
      </c>
      <c r="J38" s="8" t="n">
        <v>6750</v>
      </c>
      <c r="K38" s="8" t="n">
        <v>11735.128</v>
      </c>
      <c r="L38" s="9" t="n">
        <v>0.1631</v>
      </c>
      <c r="M38" s="8" t="n">
        <v>3669.75</v>
      </c>
      <c r="N38" s="10" t="n">
        <v>3.19780039512228</v>
      </c>
      <c r="O38" s="10" t="n">
        <f aca="false">I38/G38</f>
        <v>60.5621636167923</v>
      </c>
      <c r="P38" s="10" t="n">
        <f aca="false">K38/G38</f>
        <v>31.58</v>
      </c>
      <c r="Q38" s="11" t="n">
        <f aca="false">J38/I38</f>
        <v>0.299934680891717</v>
      </c>
    </row>
    <row r="39" customFormat="false" ht="15" hidden="false" customHeight="false" outlineLevel="0" collapsed="false">
      <c r="A39" s="5" t="n">
        <v>38</v>
      </c>
      <c r="B39" s="5" t="s">
        <v>52</v>
      </c>
      <c r="C39" s="5" t="s">
        <v>54</v>
      </c>
      <c r="D39" s="5" t="s">
        <v>59</v>
      </c>
      <c r="E39" s="5" t="s">
        <v>44</v>
      </c>
      <c r="F39" s="5" t="s">
        <v>45</v>
      </c>
      <c r="G39" s="6" t="n">
        <v>589.5</v>
      </c>
      <c r="H39" s="7" t="n">
        <v>85</v>
      </c>
      <c r="I39" s="8" t="n">
        <v>35005</v>
      </c>
      <c r="J39" s="8" t="n">
        <v>9849</v>
      </c>
      <c r="K39" s="8" t="n">
        <v>18616.41</v>
      </c>
      <c r="L39" s="9" t="n">
        <v>0.2575</v>
      </c>
      <c r="M39" s="8" t="n">
        <v>9012.5</v>
      </c>
      <c r="N39" s="10" t="n">
        <v>2.06562108183079</v>
      </c>
      <c r="O39" s="10" t="n">
        <f aca="false">I39/G39</f>
        <v>59.3808312128923</v>
      </c>
      <c r="P39" s="10" t="n">
        <f aca="false">K39/G39</f>
        <v>31.58</v>
      </c>
      <c r="Q39" s="11" t="n">
        <f aca="false">J39/I39</f>
        <v>0.281359805742037</v>
      </c>
    </row>
    <row r="40" customFormat="false" ht="15" hidden="false" customHeight="false" outlineLevel="0" collapsed="false">
      <c r="A40" s="5" t="n">
        <v>39</v>
      </c>
      <c r="B40" s="5" t="s">
        <v>43</v>
      </c>
      <c r="C40" s="5" t="s">
        <v>39</v>
      </c>
      <c r="D40" s="5" t="s">
        <v>40</v>
      </c>
      <c r="E40" s="5" t="s">
        <v>62</v>
      </c>
      <c r="F40" s="5" t="s">
        <v>63</v>
      </c>
      <c r="G40" s="6" t="n">
        <v>126.7</v>
      </c>
      <c r="H40" s="7" t="n">
        <v>84</v>
      </c>
      <c r="I40" s="8" t="n">
        <v>5301.6</v>
      </c>
      <c r="J40" s="8" t="n">
        <v>214.544</v>
      </c>
      <c r="K40" s="8" t="n">
        <v>4649.89</v>
      </c>
      <c r="L40" s="9" t="n">
        <v>0.2203</v>
      </c>
      <c r="M40" s="8" t="n">
        <v>1167.59</v>
      </c>
      <c r="N40" s="10" t="n">
        <v>3.98246816091265</v>
      </c>
      <c r="O40" s="10" t="n">
        <f aca="false">I40/G40</f>
        <v>41.843725335438</v>
      </c>
      <c r="P40" s="10" t="n">
        <f aca="false">K40/G40</f>
        <v>36.7</v>
      </c>
      <c r="Q40" s="11" t="n">
        <f aca="false">J40/I40</f>
        <v>0.0404677833106987</v>
      </c>
    </row>
    <row r="41" customFormat="false" ht="15" hidden="false" customHeight="false" outlineLevel="0" collapsed="false">
      <c r="A41" s="5" t="n">
        <v>40</v>
      </c>
      <c r="B41" s="5" t="s">
        <v>53</v>
      </c>
      <c r="C41" s="5" t="s">
        <v>58</v>
      </c>
      <c r="D41" s="5" t="s">
        <v>40</v>
      </c>
      <c r="E41" s="5" t="s">
        <v>55</v>
      </c>
      <c r="F41" s="5" t="s">
        <v>56</v>
      </c>
      <c r="G41" s="6" t="n">
        <v>831.7</v>
      </c>
      <c r="H41" s="7" t="n">
        <v>90</v>
      </c>
      <c r="I41" s="8" t="n">
        <v>47000.6</v>
      </c>
      <c r="J41" s="8" t="n">
        <v>14100</v>
      </c>
      <c r="K41" s="8" t="n">
        <v>32170.156</v>
      </c>
      <c r="L41" s="9" t="n">
        <v>0.330066099636426</v>
      </c>
      <c r="M41" s="8" t="n">
        <v>15513.106682912</v>
      </c>
      <c r="N41" s="10" t="n">
        <v>2.07374039626995</v>
      </c>
      <c r="O41" s="10" t="n">
        <f aca="false">I41/G41</f>
        <v>56.5114825057112</v>
      </c>
      <c r="P41" s="10" t="n">
        <f aca="false">K41/G41</f>
        <v>38.68</v>
      </c>
      <c r="Q41" s="11" t="n">
        <f aca="false">J41/I41</f>
        <v>0.299996170261656</v>
      </c>
    </row>
    <row r="42" customFormat="false" ht="15" hidden="false" customHeight="false" outlineLevel="0" collapsed="false">
      <c r="A42" s="5" t="n">
        <v>41</v>
      </c>
      <c r="B42" s="5" t="s">
        <v>60</v>
      </c>
      <c r="C42" s="5" t="s">
        <v>47</v>
      </c>
      <c r="D42" s="5" t="s">
        <v>40</v>
      </c>
      <c r="E42" s="5" t="s">
        <v>44</v>
      </c>
      <c r="F42" s="5" t="s">
        <v>45</v>
      </c>
      <c r="G42" s="6" t="n">
        <v>443.8</v>
      </c>
      <c r="H42" s="7" t="n">
        <v>85</v>
      </c>
      <c r="I42" s="8" t="n">
        <v>26995.4</v>
      </c>
      <c r="J42" s="8" t="n">
        <v>9082.26</v>
      </c>
      <c r="K42" s="8" t="n">
        <v>14015.204</v>
      </c>
      <c r="L42" s="9" t="n">
        <v>0.2366</v>
      </c>
      <c r="M42" s="8" t="n">
        <v>6388.2</v>
      </c>
      <c r="N42" s="10" t="n">
        <v>2.19392066622836</v>
      </c>
      <c r="O42" s="10" t="n">
        <f aca="false">I42/G42</f>
        <v>60.8278503830554</v>
      </c>
      <c r="P42" s="10" t="n">
        <f aca="false">K42/G42</f>
        <v>31.58</v>
      </c>
      <c r="Q42" s="11" t="n">
        <f aca="false">J42/I42</f>
        <v>0.336437318950636</v>
      </c>
    </row>
    <row r="43" customFormat="false" ht="15" hidden="false" customHeight="false" outlineLevel="0" collapsed="false">
      <c r="A43" s="5" t="n">
        <v>42</v>
      </c>
      <c r="B43" s="5" t="s">
        <v>38</v>
      </c>
      <c r="C43" s="5" t="s">
        <v>39</v>
      </c>
      <c r="D43" s="5" t="s">
        <v>40</v>
      </c>
      <c r="E43" s="5" t="s">
        <v>44</v>
      </c>
      <c r="F43" s="5" t="s">
        <v>45</v>
      </c>
      <c r="G43" s="6" t="n">
        <v>493.4</v>
      </c>
      <c r="H43" s="7" t="n">
        <v>85</v>
      </c>
      <c r="I43" s="8" t="n">
        <v>29996.1</v>
      </c>
      <c r="J43" s="8" t="n">
        <v>1214.4</v>
      </c>
      <c r="K43" s="8" t="n">
        <v>15581.572</v>
      </c>
      <c r="L43" s="9" t="n">
        <v>0.2049</v>
      </c>
      <c r="M43" s="8" t="n">
        <v>6147</v>
      </c>
      <c r="N43" s="10" t="n">
        <v>2.53482544330568</v>
      </c>
      <c r="O43" s="10" t="n">
        <f aca="false">I43/G43</f>
        <v>60.7946899067694</v>
      </c>
      <c r="P43" s="10" t="n">
        <f aca="false">K43/G43</f>
        <v>31.58</v>
      </c>
      <c r="Q43" s="11" t="n">
        <f aca="false">J43/I43</f>
        <v>0.040485263084201</v>
      </c>
    </row>
    <row r="44" customFormat="false" ht="15" hidden="false" customHeight="false" outlineLevel="0" collapsed="false">
      <c r="A44" s="5" t="n">
        <v>43</v>
      </c>
      <c r="B44" s="5" t="s">
        <v>57</v>
      </c>
      <c r="C44" s="5" t="s">
        <v>48</v>
      </c>
      <c r="D44" s="5" t="s">
        <v>59</v>
      </c>
      <c r="E44" s="5" t="s">
        <v>41</v>
      </c>
      <c r="F44" s="5" t="s">
        <v>42</v>
      </c>
      <c r="G44" s="6" t="n">
        <v>315.6</v>
      </c>
      <c r="H44" s="7" t="n">
        <v>77</v>
      </c>
      <c r="I44" s="8" t="n">
        <v>18998.1</v>
      </c>
      <c r="J44" s="8" t="n">
        <v>2412.24</v>
      </c>
      <c r="K44" s="8" t="n">
        <v>12238.968</v>
      </c>
      <c r="L44" s="9" t="n">
        <v>0.2318</v>
      </c>
      <c r="M44" s="8" t="n">
        <v>4404.2</v>
      </c>
      <c r="N44" s="10" t="n">
        <v>2.77893102038963</v>
      </c>
      <c r="O44" s="10" t="n">
        <f aca="false">I44/G44</f>
        <v>60.1967680608365</v>
      </c>
      <c r="P44" s="10" t="n">
        <f aca="false">K44/G44</f>
        <v>38.78</v>
      </c>
      <c r="Q44" s="11" t="n">
        <f aca="false">J44/I44</f>
        <v>0.126972697269727</v>
      </c>
    </row>
    <row r="45" customFormat="false" ht="15" hidden="false" customHeight="false" outlineLevel="0" collapsed="false">
      <c r="A45" s="5" t="n">
        <v>44</v>
      </c>
      <c r="B45" s="5" t="s">
        <v>52</v>
      </c>
      <c r="C45" s="5" t="s">
        <v>61</v>
      </c>
      <c r="D45" s="5" t="s">
        <v>40</v>
      </c>
      <c r="E45" s="5" t="s">
        <v>44</v>
      </c>
      <c r="F45" s="5" t="s">
        <v>45</v>
      </c>
      <c r="G45" s="6" t="n">
        <v>560.2</v>
      </c>
      <c r="H45" s="7" t="n">
        <v>85</v>
      </c>
      <c r="I45" s="8" t="n">
        <v>33002.7</v>
      </c>
      <c r="J45" s="8" t="n">
        <v>9900</v>
      </c>
      <c r="K45" s="8" t="n">
        <v>17691.116</v>
      </c>
      <c r="L45" s="9" t="n">
        <v>0.16</v>
      </c>
      <c r="M45" s="8" t="n">
        <v>5280</v>
      </c>
      <c r="N45" s="10" t="n">
        <v>3.35059015151515</v>
      </c>
      <c r="O45" s="10" t="n">
        <f aca="false">I45/G45</f>
        <v>58.9123527311674</v>
      </c>
      <c r="P45" s="10" t="n">
        <f aca="false">K45/G45</f>
        <v>31.58</v>
      </c>
      <c r="Q45" s="11" t="n">
        <f aca="false">J45/I45</f>
        <v>0.299975456553555</v>
      </c>
    </row>
    <row r="46" customFormat="false" ht="15" hidden="false" customHeight="false" outlineLevel="0" collapsed="false">
      <c r="A46" s="5" t="n">
        <v>45</v>
      </c>
      <c r="B46" s="5" t="s">
        <v>43</v>
      </c>
      <c r="C46" s="5" t="s">
        <v>51</v>
      </c>
      <c r="D46" s="5" t="s">
        <v>40</v>
      </c>
      <c r="E46" s="5" t="s">
        <v>44</v>
      </c>
      <c r="F46" s="5" t="s">
        <v>45</v>
      </c>
      <c r="G46" s="6" t="n">
        <v>134.7</v>
      </c>
      <c r="H46" s="7" t="n">
        <v>85</v>
      </c>
      <c r="I46" s="8" t="n">
        <v>5796.3</v>
      </c>
      <c r="J46" s="8" t="n">
        <v>1740</v>
      </c>
      <c r="K46" s="8" t="n">
        <v>4253.826</v>
      </c>
      <c r="L46" s="9" t="n">
        <v>0.2196</v>
      </c>
      <c r="M46" s="8" t="n">
        <v>1273.68</v>
      </c>
      <c r="N46" s="10" t="n">
        <v>3.33979178443565</v>
      </c>
      <c r="O46" s="10" t="n">
        <f aca="false">I46/G46</f>
        <v>43.0311804008909</v>
      </c>
      <c r="P46" s="10" t="n">
        <f aca="false">K46/G46</f>
        <v>31.58</v>
      </c>
      <c r="Q46" s="11" t="n">
        <f aca="false">J46/I46</f>
        <v>0.300191501475079</v>
      </c>
    </row>
    <row r="47" customFormat="false" ht="15" hidden="false" customHeight="false" outlineLevel="0" collapsed="false">
      <c r="A47" s="5" t="n">
        <v>46</v>
      </c>
      <c r="B47" s="5" t="s">
        <v>46</v>
      </c>
      <c r="C47" s="5" t="s">
        <v>54</v>
      </c>
      <c r="D47" s="5" t="s">
        <v>40</v>
      </c>
      <c r="E47" s="5" t="s">
        <v>44</v>
      </c>
      <c r="F47" s="5" t="s">
        <v>45</v>
      </c>
      <c r="G47" s="6" t="n">
        <v>359.8</v>
      </c>
      <c r="H47" s="7" t="n">
        <v>85</v>
      </c>
      <c r="I47" s="8" t="n">
        <v>21495.5</v>
      </c>
      <c r="J47" s="8" t="n">
        <v>6050.1</v>
      </c>
      <c r="K47" s="8" t="n">
        <v>11362.484</v>
      </c>
      <c r="L47" s="9" t="n">
        <v>0.2575</v>
      </c>
      <c r="M47" s="8" t="n">
        <v>5536.25</v>
      </c>
      <c r="N47" s="10" t="n">
        <v>2.05237913750282</v>
      </c>
      <c r="O47" s="10" t="n">
        <f aca="false">I47/G47</f>
        <v>59.7429127292941</v>
      </c>
      <c r="P47" s="10" t="n">
        <f aca="false">K47/G47</f>
        <v>31.58</v>
      </c>
      <c r="Q47" s="11" t="n">
        <f aca="false">J47/I47</f>
        <v>0.28145891000442</v>
      </c>
    </row>
    <row r="48" customFormat="false" ht="15" hidden="false" customHeight="false" outlineLevel="0" collapsed="false">
      <c r="A48" s="5" t="n">
        <v>47</v>
      </c>
      <c r="B48" s="5" t="s">
        <v>38</v>
      </c>
      <c r="C48" s="5" t="s">
        <v>64</v>
      </c>
      <c r="D48" s="5" t="s">
        <v>40</v>
      </c>
      <c r="E48" s="5" t="s">
        <v>55</v>
      </c>
      <c r="F48" s="5" t="s">
        <v>56</v>
      </c>
      <c r="G48" s="6" t="n">
        <v>535.5</v>
      </c>
      <c r="H48" s="7" t="n">
        <v>90</v>
      </c>
      <c r="I48" s="8" t="n">
        <v>32495.4</v>
      </c>
      <c r="J48" s="8" t="n">
        <v>8148.4</v>
      </c>
      <c r="K48" s="8" t="n">
        <v>20713.14</v>
      </c>
      <c r="L48" s="9" t="n">
        <v>0.2693</v>
      </c>
      <c r="M48" s="8" t="n">
        <v>8752.25</v>
      </c>
      <c r="N48" s="10" t="n">
        <v>2.36660744380017</v>
      </c>
      <c r="O48" s="10" t="n">
        <f aca="false">I48/G48</f>
        <v>60.6823529411765</v>
      </c>
      <c r="P48" s="10" t="n">
        <f aca="false">K48/G48</f>
        <v>38.68</v>
      </c>
      <c r="Q48" s="11" t="n">
        <f aca="false">J48/I48</f>
        <v>0.250755491546496</v>
      </c>
    </row>
    <row r="49" customFormat="false" ht="15" hidden="false" customHeight="false" outlineLevel="0" collapsed="false">
      <c r="A49" s="5" t="n">
        <v>48</v>
      </c>
      <c r="B49" s="5" t="s">
        <v>53</v>
      </c>
      <c r="C49" s="5" t="s">
        <v>39</v>
      </c>
      <c r="D49" s="5" t="s">
        <v>40</v>
      </c>
      <c r="E49" s="5" t="s">
        <v>55</v>
      </c>
      <c r="F49" s="5" t="s">
        <v>56</v>
      </c>
      <c r="G49" s="6" t="n">
        <v>811.4</v>
      </c>
      <c r="H49" s="7" t="n">
        <v>90</v>
      </c>
      <c r="I49" s="8" t="n">
        <v>46500.7</v>
      </c>
      <c r="J49" s="8" t="n">
        <v>1882.32</v>
      </c>
      <c r="K49" s="8" t="n">
        <v>31384.952</v>
      </c>
      <c r="L49" s="9" t="n">
        <v>0.2049</v>
      </c>
      <c r="M49" s="8" t="n">
        <v>9527.85</v>
      </c>
      <c r="N49" s="10" t="n">
        <v>3.29402247096669</v>
      </c>
      <c r="O49" s="10" t="n">
        <f aca="false">I49/G49</f>
        <v>57.309218634459</v>
      </c>
      <c r="P49" s="10" t="n">
        <f aca="false">K49/G49</f>
        <v>38.68</v>
      </c>
      <c r="Q49" s="11" t="n">
        <f aca="false">J49/I49</f>
        <v>0.0404793906328292</v>
      </c>
    </row>
    <row r="50" customFormat="false" ht="15" hidden="false" customHeight="false" outlineLevel="0" collapsed="false">
      <c r="A50" s="5" t="n">
        <v>49</v>
      </c>
      <c r="B50" s="5" t="s">
        <v>52</v>
      </c>
      <c r="C50" s="5" t="s">
        <v>47</v>
      </c>
      <c r="D50" s="5" t="s">
        <v>40</v>
      </c>
      <c r="E50" s="5" t="s">
        <v>55</v>
      </c>
      <c r="F50" s="5" t="s">
        <v>56</v>
      </c>
      <c r="G50" s="6" t="n">
        <v>607.8</v>
      </c>
      <c r="H50" s="7" t="n">
        <v>90</v>
      </c>
      <c r="I50" s="8" t="n">
        <v>36000.7</v>
      </c>
      <c r="J50" s="8" t="n">
        <v>12109.68</v>
      </c>
      <c r="K50" s="8" t="n">
        <v>23509.704</v>
      </c>
      <c r="L50" s="9" t="n">
        <v>0.2366</v>
      </c>
      <c r="M50" s="8" t="n">
        <v>8517.6</v>
      </c>
      <c r="N50" s="10" t="n">
        <v>2.76013243167089</v>
      </c>
      <c r="O50" s="10" t="n">
        <f aca="false">I50/G50</f>
        <v>59.2311615663047</v>
      </c>
      <c r="P50" s="10" t="n">
        <f aca="false">K50/G50</f>
        <v>38.68</v>
      </c>
      <c r="Q50" s="11" t="n">
        <f aca="false">J50/I50</f>
        <v>0.336373459404956</v>
      </c>
    </row>
    <row r="51" customFormat="false" ht="15" hidden="false" customHeight="false" outlineLevel="0" collapsed="false">
      <c r="A51" s="5" t="n">
        <v>50</v>
      </c>
      <c r="B51" s="5" t="s">
        <v>43</v>
      </c>
      <c r="C51" s="5" t="s">
        <v>39</v>
      </c>
      <c r="D51" s="5" t="s">
        <v>40</v>
      </c>
      <c r="E51" s="5" t="s">
        <v>44</v>
      </c>
      <c r="F51" s="5" t="s">
        <v>45</v>
      </c>
      <c r="G51" s="6" t="n">
        <v>148.7</v>
      </c>
      <c r="H51" s="7" t="n">
        <v>85</v>
      </c>
      <c r="I51" s="8" t="n">
        <v>6503.8</v>
      </c>
      <c r="J51" s="8" t="n">
        <v>263.12</v>
      </c>
      <c r="K51" s="8" t="n">
        <v>4695.946</v>
      </c>
      <c r="L51" s="9" t="n">
        <v>0.2203</v>
      </c>
      <c r="M51" s="8" t="n">
        <v>1431.95</v>
      </c>
      <c r="N51" s="10" t="n">
        <v>3.27940640385488</v>
      </c>
      <c r="O51" s="10" t="n">
        <f aca="false">I51/G51</f>
        <v>43.7377269670478</v>
      </c>
      <c r="P51" s="10" t="n">
        <f aca="false">K51/G51</f>
        <v>31.58</v>
      </c>
      <c r="Q51" s="11" t="n">
        <f aca="false">J51/I51</f>
        <v>0.0404563485962053</v>
      </c>
    </row>
  </sheetData>
  <autoFilter ref="A1:Q5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8"/>
    <col collapsed="false" customWidth="true" hidden="false" outlineLevel="0" max="3" min="3" style="0" width="14"/>
    <col collapsed="false" customWidth="true" hidden="false" outlineLevel="0" max="4" min="4" style="0" width="30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12" t="s">
        <v>65</v>
      </c>
      <c r="B1" s="12" t="s">
        <v>66</v>
      </c>
      <c r="C1" s="12" t="s">
        <v>67</v>
      </c>
      <c r="D1" s="12" t="s">
        <v>68</v>
      </c>
      <c r="E1" s="12" t="s">
        <v>69</v>
      </c>
    </row>
    <row r="2" customFormat="false" ht="15" hidden="false" customHeight="false" outlineLevel="0" collapsed="false">
      <c r="A2" s="13" t="s">
        <v>21</v>
      </c>
      <c r="B2" s="13" t="s">
        <v>70</v>
      </c>
      <c r="C2" s="13" t="s">
        <v>71</v>
      </c>
      <c r="D2" s="13" t="s">
        <v>72</v>
      </c>
      <c r="E2" s="13" t="s">
        <v>73</v>
      </c>
    </row>
    <row r="3" customFormat="false" ht="23.85" hidden="false" customHeight="false" outlineLevel="0" collapsed="false">
      <c r="A3" s="13" t="s">
        <v>22</v>
      </c>
      <c r="B3" s="13" t="s">
        <v>74</v>
      </c>
      <c r="C3" s="13" t="s">
        <v>71</v>
      </c>
      <c r="D3" s="13" t="s">
        <v>75</v>
      </c>
      <c r="E3" s="13" t="s">
        <v>76</v>
      </c>
    </row>
    <row r="4" customFormat="false" ht="15" hidden="false" customHeight="false" outlineLevel="0" collapsed="false">
      <c r="A4" s="13" t="s">
        <v>23</v>
      </c>
      <c r="B4" s="13" t="s">
        <v>77</v>
      </c>
      <c r="C4" s="13" t="s">
        <v>71</v>
      </c>
      <c r="D4" s="13" t="s">
        <v>75</v>
      </c>
      <c r="E4" s="13" t="s">
        <v>76</v>
      </c>
    </row>
    <row r="5" customFormat="false" ht="15" hidden="false" customHeight="false" outlineLevel="0" collapsed="false">
      <c r="A5" s="13" t="s">
        <v>24</v>
      </c>
      <c r="B5" s="13" t="s">
        <v>78</v>
      </c>
      <c r="C5" s="13" t="s">
        <v>71</v>
      </c>
      <c r="D5" s="13" t="s">
        <v>75</v>
      </c>
      <c r="E5" s="13" t="s">
        <v>76</v>
      </c>
    </row>
    <row r="6" customFormat="false" ht="15" hidden="false" customHeight="false" outlineLevel="0" collapsed="false">
      <c r="A6" s="13" t="s">
        <v>25</v>
      </c>
      <c r="B6" s="13" t="s">
        <v>79</v>
      </c>
      <c r="C6" s="13" t="s">
        <v>71</v>
      </c>
      <c r="D6" s="13" t="s">
        <v>75</v>
      </c>
      <c r="E6" s="13" t="s">
        <v>76</v>
      </c>
    </row>
    <row r="7" customFormat="false" ht="15" hidden="false" customHeight="false" outlineLevel="0" collapsed="false">
      <c r="A7" s="13" t="s">
        <v>26</v>
      </c>
      <c r="B7" s="13" t="s">
        <v>80</v>
      </c>
      <c r="C7" s="13" t="s">
        <v>71</v>
      </c>
      <c r="D7" s="13" t="s">
        <v>75</v>
      </c>
      <c r="E7" s="13" t="s">
        <v>76</v>
      </c>
    </row>
    <row r="8" customFormat="false" ht="15" hidden="false" customHeight="false" outlineLevel="0" collapsed="false">
      <c r="A8" s="13" t="s">
        <v>27</v>
      </c>
      <c r="B8" s="13" t="s">
        <v>81</v>
      </c>
      <c r="C8" s="13" t="s">
        <v>82</v>
      </c>
      <c r="D8" s="13" t="s">
        <v>75</v>
      </c>
      <c r="E8" s="13" t="s">
        <v>83</v>
      </c>
    </row>
    <row r="9" customFormat="false" ht="15" hidden="false" customHeight="false" outlineLevel="0" collapsed="false">
      <c r="A9" s="13" t="s">
        <v>28</v>
      </c>
      <c r="B9" s="13" t="s">
        <v>84</v>
      </c>
      <c r="C9" s="13" t="s">
        <v>85</v>
      </c>
      <c r="D9" s="13" t="s">
        <v>86</v>
      </c>
      <c r="E9" s="13" t="s">
        <v>73</v>
      </c>
    </row>
    <row r="10" customFormat="false" ht="15" hidden="false" customHeight="false" outlineLevel="0" collapsed="false">
      <c r="A10" s="13" t="s">
        <v>29</v>
      </c>
      <c r="B10" s="13" t="s">
        <v>87</v>
      </c>
      <c r="C10" s="13" t="s">
        <v>88</v>
      </c>
      <c r="D10" s="13" t="s">
        <v>89</v>
      </c>
      <c r="E10" s="13" t="s">
        <v>83</v>
      </c>
    </row>
    <row r="11" customFormat="false" ht="15" hidden="false" customHeight="false" outlineLevel="0" collapsed="false">
      <c r="A11" s="13" t="s">
        <v>30</v>
      </c>
      <c r="B11" s="13" t="s">
        <v>90</v>
      </c>
      <c r="C11" s="13" t="s">
        <v>91</v>
      </c>
      <c r="D11" s="13" t="s">
        <v>89</v>
      </c>
      <c r="E11" s="13" t="s">
        <v>83</v>
      </c>
    </row>
    <row r="12" customFormat="false" ht="15" hidden="false" customHeight="false" outlineLevel="0" collapsed="false">
      <c r="A12" s="13" t="s">
        <v>31</v>
      </c>
      <c r="B12" s="13" t="s">
        <v>92</v>
      </c>
      <c r="C12" s="13" t="s">
        <v>93</v>
      </c>
      <c r="D12" s="13" t="s">
        <v>75</v>
      </c>
      <c r="E12" s="13" t="s">
        <v>83</v>
      </c>
    </row>
    <row r="13" customFormat="false" ht="15" hidden="false" customHeight="false" outlineLevel="0" collapsed="false">
      <c r="A13" s="13" t="s">
        <v>32</v>
      </c>
      <c r="B13" s="13" t="s">
        <v>94</v>
      </c>
      <c r="C13" s="13" t="s">
        <v>95</v>
      </c>
      <c r="D13" s="13" t="s">
        <v>96</v>
      </c>
      <c r="E13" s="13" t="s">
        <v>83</v>
      </c>
    </row>
    <row r="14" customFormat="false" ht="15" hidden="false" customHeight="false" outlineLevel="0" collapsed="false">
      <c r="A14" s="13" t="s">
        <v>33</v>
      </c>
      <c r="B14" s="13" t="s">
        <v>97</v>
      </c>
      <c r="C14" s="13" t="s">
        <v>98</v>
      </c>
      <c r="D14" s="13" t="s">
        <v>89</v>
      </c>
      <c r="E14" s="13" t="s">
        <v>83</v>
      </c>
    </row>
    <row r="15" customFormat="false" ht="15" hidden="false" customHeight="false" outlineLevel="0" collapsed="false">
      <c r="A15" s="13" t="s">
        <v>34</v>
      </c>
      <c r="B15" s="13" t="s">
        <v>99</v>
      </c>
      <c r="C15" s="13" t="s">
        <v>100</v>
      </c>
      <c r="D15" s="13" t="s">
        <v>89</v>
      </c>
      <c r="E15" s="13" t="s">
        <v>83</v>
      </c>
    </row>
    <row r="16" customFormat="false" ht="15" hidden="false" customHeight="false" outlineLevel="0" collapsed="false">
      <c r="A16" s="13" t="s">
        <v>35</v>
      </c>
      <c r="B16" s="13" t="s">
        <v>101</v>
      </c>
      <c r="C16" s="13" t="s">
        <v>102</v>
      </c>
      <c r="D16" s="13" t="s">
        <v>103</v>
      </c>
      <c r="E16" s="13" t="s">
        <v>83</v>
      </c>
    </row>
    <row r="17" customFormat="false" ht="15" hidden="false" customHeight="false" outlineLevel="0" collapsed="false">
      <c r="A17" s="13" t="s">
        <v>36</v>
      </c>
      <c r="B17" s="13" t="s">
        <v>104</v>
      </c>
      <c r="C17" s="13" t="s">
        <v>105</v>
      </c>
      <c r="D17" s="13" t="s">
        <v>103</v>
      </c>
      <c r="E17" s="13" t="s">
        <v>83</v>
      </c>
    </row>
    <row r="18" customFormat="false" ht="15" hidden="false" customHeight="false" outlineLevel="0" collapsed="false">
      <c r="A18" s="13" t="s">
        <v>37</v>
      </c>
      <c r="B18" s="13" t="s">
        <v>106</v>
      </c>
      <c r="C18" s="13" t="s">
        <v>107</v>
      </c>
      <c r="D18" s="13" t="s">
        <v>103</v>
      </c>
      <c r="E18" s="13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2026-10-09T07:11:54Z</dcterms:created>
  <dc:creator>openpyxl</dc:creator>
  <dc:description/>
  <dc:language>en-US</dc:language>
  <cp:lastModifiedBy/>
  <dcterms:modified xsi:type="dcterms:W3CDTF">2026-10-09T07:11:54Z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